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3. INFORMACIÓN PRESUPUESTAL\"/>
    </mc:Choice>
  </mc:AlternateContent>
  <bookViews>
    <workbookView xWindow="0" yWindow="0" windowWidth="20490" windowHeight="7755"/>
  </bookViews>
  <sheets>
    <sheet name="IP-11" sheetId="27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7" l="1"/>
  <c r="H38" i="27" s="1"/>
  <c r="E37" i="27"/>
  <c r="H37" i="27" s="1"/>
  <c r="E36" i="27"/>
  <c r="H36" i="27" s="1"/>
  <c r="E35" i="27"/>
  <c r="H35" i="27" s="1"/>
  <c r="E34" i="27"/>
  <c r="H34" i="27" s="1"/>
  <c r="E33" i="27"/>
  <c r="H33" i="27" s="1"/>
  <c r="E32" i="27"/>
  <c r="H32" i="27" s="1"/>
  <c r="E31" i="27"/>
  <c r="H31" i="27" s="1"/>
  <c r="E40" i="27"/>
  <c r="H40" i="27" s="1"/>
  <c r="E39" i="27"/>
  <c r="H39" i="27" s="1"/>
  <c r="E30" i="27"/>
  <c r="H30" i="27" s="1"/>
  <c r="E29" i="27"/>
  <c r="H29" i="27" s="1"/>
  <c r="E28" i="27"/>
  <c r="H28" i="27" s="1"/>
  <c r="E27" i="27"/>
  <c r="H27" i="27" s="1"/>
  <c r="E26" i="27"/>
  <c r="H26" i="27" s="1"/>
  <c r="E25" i="27"/>
  <c r="H25" i="27" s="1"/>
  <c r="E24" i="27"/>
  <c r="H24" i="27" s="1"/>
  <c r="E43" i="27"/>
  <c r="H43" i="27" s="1"/>
  <c r="E42" i="27"/>
  <c r="H42" i="27" s="1"/>
  <c r="E41" i="27"/>
  <c r="H41" i="27" s="1"/>
  <c r="C45" i="27" l="1"/>
  <c r="G45" i="27"/>
  <c r="F45" i="27"/>
  <c r="D45" i="27"/>
  <c r="E22" i="27"/>
  <c r="H22" i="27" s="1"/>
  <c r="E10" i="27"/>
  <c r="H10" i="27" s="1"/>
  <c r="E11" i="27"/>
  <c r="H11" i="27" s="1"/>
  <c r="E12" i="27"/>
  <c r="H12" i="27" s="1"/>
  <c r="E13" i="27"/>
  <c r="H13" i="27" s="1"/>
  <c r="E14" i="27"/>
  <c r="H14" i="27" s="1"/>
  <c r="E15" i="27"/>
  <c r="H15" i="27" s="1"/>
  <c r="E16" i="27"/>
  <c r="H16" i="27" s="1"/>
  <c r="E17" i="27"/>
  <c r="H17" i="27" s="1"/>
  <c r="E18" i="27"/>
  <c r="H18" i="27" s="1"/>
  <c r="E19" i="27"/>
  <c r="H19" i="27" s="1"/>
  <c r="E20" i="27"/>
  <c r="H20" i="27" s="1"/>
  <c r="E21" i="27"/>
  <c r="H21" i="27" s="1"/>
  <c r="E23" i="27"/>
  <c r="H23" i="27" s="1"/>
  <c r="E44" i="27"/>
  <c r="H44" i="27" s="1"/>
  <c r="E9" i="27"/>
  <c r="H9" i="27" s="1"/>
  <c r="E45" i="27" l="1"/>
  <c r="H45" i="27" s="1"/>
</calcChain>
</file>

<file path=xl/sharedStrings.xml><?xml version="1.0" encoding="utf-8"?>
<sst xmlns="http://schemas.openxmlformats.org/spreadsheetml/2006/main" count="51" uniqueCount="51">
  <si>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</si>
  <si>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</si>
  <si>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</si>
  <si>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</si>
  <si>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</si>
  <si>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</si>
  <si>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</si>
  <si>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</si>
  <si>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</si>
  <si>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</si>
  <si>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</si>
  <si>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</si>
  <si>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</si>
  <si>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 xml:space="preserve">          Presidencia</t>
  </si>
  <si>
    <t xml:space="preserve">          Secretaría General</t>
  </si>
  <si>
    <t xml:space="preserve">          Sindicatura</t>
  </si>
  <si>
    <t xml:space="preserve">          Regidurías</t>
  </si>
  <si>
    <t xml:space="preserve">          Dirección De Obra Pública (GC)</t>
  </si>
  <si>
    <t xml:space="preserve">          Dirección De Obra Pública (inversión Pública)</t>
  </si>
  <si>
    <t xml:space="preserve">          Desarrollo Rural</t>
  </si>
  <si>
    <t xml:space="preserve">          Dirección De Educación</t>
  </si>
  <si>
    <t xml:space="preserve">          Dirección De Salud</t>
  </si>
  <si>
    <t xml:space="preserve">          Dirección De Asuntos Indigenas</t>
  </si>
  <si>
    <t xml:space="preserve">          Contraloría Interna</t>
  </si>
  <si>
    <t xml:space="preserve">          Unidad De Transparencia</t>
  </si>
  <si>
    <t xml:space="preserve">          Tesorería</t>
  </si>
  <si>
    <t xml:space="preserve">          Dif Municipal</t>
  </si>
  <si>
    <t xml:space="preserve">          Dirección De Ecología</t>
  </si>
  <si>
    <t xml:space="preserve">          Dirección De Comunicación</t>
  </si>
  <si>
    <t xml:space="preserve">          Secretaría De La Mujer</t>
  </si>
  <si>
    <t xml:space="preserve">          Registro Civil</t>
  </si>
  <si>
    <t xml:space="preserve">          Dirección De Deporte</t>
  </si>
  <si>
    <t xml:space="preserve">          Oficialia Mayor</t>
  </si>
  <si>
    <t xml:space="preserve">          Casa Del Estudiante</t>
  </si>
  <si>
    <t xml:space="preserve">          Prevención Del Delito</t>
  </si>
  <si>
    <t xml:space="preserve">          Seguridad Pública</t>
  </si>
  <si>
    <t xml:space="preserve">          Tránsito Municipal</t>
  </si>
  <si>
    <t xml:space="preserve">          Protección Civil</t>
  </si>
  <si>
    <t>Municipio de Alcozauca de Guerrero, Guerrero.</t>
  </si>
  <si>
    <t xml:space="preserve">          Dir. Asuntos Juridicos</t>
  </si>
  <si>
    <t xml:space="preserve">          Dir. Comercio</t>
  </si>
  <si>
    <t xml:space="preserve">          Dir. Catastro</t>
  </si>
  <si>
    <t xml:space="preserve">          Dir. Agua Potable y Alcantarillado</t>
  </si>
  <si>
    <t xml:space="preserve">          Comedor Comunitario</t>
  </si>
  <si>
    <t xml:space="preserve">          Dir. Planeacion</t>
  </si>
  <si>
    <t xml:space="preserve">          Dir. Evaluacion al Desempeño</t>
  </si>
  <si>
    <t xml:space="preserve">          Dir. Modernizacion y Soporte Tecnico</t>
  </si>
  <si>
    <t xml:space="preserve">          Dir. Cultura y Espectaculos</t>
  </si>
  <si>
    <t xml:space="preserve">          Servicios Publicos</t>
  </si>
  <si>
    <t xml:space="preserve">          Dir. Alumbrado Publico</t>
  </si>
  <si>
    <t>Del 1 de enero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</si>
</sst>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8" fillId="0" borderId="0"/>
    <xf numFmtId="0" fontId="12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</cellStyleXfs>
  <cellXfs count="27">
    <xf numFmtId="0" fontId="0" fillId="0" borderId="0" xfId="0"/>
    <xf numFmtId="0" fontId="0" fillId="0" borderId="0" xfId="0" applyFill="1"/>
    <xf numFmtId="0" fontId="11" fillId="0" borderId="0" xfId="0" applyFont="1" applyFill="1" applyAlignment="1">
      <alignment horizontal="center" vertical="center"/>
    </xf>
    <xf numFmtId="37" fontId="2" fillId="0" borderId="6" xfId="1" applyNumberFormat="1" applyFont="1" applyFill="1" applyBorder="1" applyAlignment="1" applyProtection="1">
      <alignment horizontal="center" vertical="center"/>
    </xf>
    <xf numFmtId="37" fontId="2" fillId="0" borderId="6" xfId="1" applyNumberFormat="1" applyFont="1" applyFill="1" applyBorder="1" applyAlignment="1" applyProtection="1">
      <alignment horizontal="center" vertical="center" wrapText="1"/>
    </xf>
    <xf numFmtId="37" fontId="14" fillId="0" borderId="6" xfId="1" applyNumberFormat="1" applyFont="1" applyFill="1" applyBorder="1" applyAlignment="1" applyProtection="1">
      <alignment horizontal="center"/>
    </xf>
    <xf numFmtId="0" fontId="0" fillId="0" borderId="0" xfId="0" applyFill="1" applyAlignment="1"/>
    <xf numFmtId="4" fontId="3" fillId="0" borderId="8" xfId="2" applyNumberFormat="1" applyFont="1" applyFill="1" applyBorder="1" applyAlignment="1" applyProtection="1">
      <alignment vertical="center" wrapText="1"/>
      <protection locked="0"/>
    </xf>
    <xf numFmtId="4" fontId="3" fillId="0" borderId="8" xfId="2" applyNumberFormat="1" applyFont="1" applyFill="1" applyBorder="1" applyAlignment="1" applyProtection="1">
      <alignment vertical="center" wrapText="1"/>
    </xf>
    <xf numFmtId="4" fontId="7" fillId="0" borderId="6" xfId="2" applyNumberFormat="1" applyFont="1" applyFill="1" applyBorder="1" applyAlignment="1">
      <alignment vertical="center" wrapText="1"/>
    </xf>
    <xf numFmtId="0" fontId="5" fillId="0" borderId="5" xfId="2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 applyProtection="1">
      <alignment wrapText="1"/>
      <protection locked="0"/>
    </xf>
    <xf numFmtId="4" fontId="3" fillId="0" borderId="8" xfId="2" applyNumberFormat="1" applyFont="1" applyFill="1" applyBorder="1" applyAlignment="1" applyProtection="1">
      <alignment wrapText="1"/>
    </xf>
    <xf numFmtId="0" fontId="6" fillId="0" borderId="9" xfId="2" applyFont="1" applyFill="1" applyBorder="1" applyAlignment="1" applyProtection="1">
      <alignment wrapText="1"/>
      <protection locked="0"/>
    </xf>
    <xf numFmtId="0" fontId="6" fillId="0" borderId="1" xfId="2" applyFont="1" applyFill="1" applyBorder="1" applyAlignment="1" applyProtection="1">
      <alignment wrapText="1"/>
      <protection locked="0"/>
    </xf>
    <xf numFmtId="0" fontId="6" fillId="0" borderId="1" xfId="2" applyFont="1" applyFill="1" applyBorder="1" applyAlignment="1" applyProtection="1">
      <protection locked="0"/>
    </xf>
    <xf numFmtId="37" fontId="17" fillId="0" borderId="0" xfId="1" applyNumberFormat="1" applyFont="1" applyFill="1" applyBorder="1" applyAlignment="1" applyProtection="1">
      <alignment horizontal="center"/>
    </xf>
    <xf numFmtId="37" fontId="16" fillId="0" borderId="0" xfId="1" applyNumberFormat="1" applyFont="1" applyFill="1" applyBorder="1" applyAlignment="1" applyProtection="1">
      <alignment horizontal="center"/>
    </xf>
    <xf numFmtId="37" fontId="15" fillId="0" borderId="0" xfId="1" applyNumberFormat="1" applyFont="1" applyFill="1" applyBorder="1" applyAlignment="1" applyProtection="1">
      <alignment horizontal="center"/>
    </xf>
    <xf numFmtId="37" fontId="18" fillId="0" borderId="3" xfId="1" applyNumberFormat="1" applyFont="1" applyFill="1" applyBorder="1" applyAlignment="1" applyProtection="1">
      <alignment horizontal="center"/>
    </xf>
    <xf numFmtId="37" fontId="2" fillId="0" borderId="2" xfId="1" applyNumberFormat="1" applyFont="1" applyFill="1" applyBorder="1" applyAlignment="1" applyProtection="1">
      <alignment horizontal="center"/>
    </xf>
    <xf numFmtId="37" fontId="2" fillId="0" borderId="3" xfId="1" applyNumberFormat="1" applyFont="1" applyFill="1" applyBorder="1" applyAlignment="1" applyProtection="1">
      <alignment horizontal="center"/>
    </xf>
    <xf numFmtId="37" fontId="2" fillId="0" borderId="4" xfId="1" applyNumberFormat="1" applyFont="1" applyFill="1" applyBorder="1" applyAlignment="1" applyProtection="1">
      <alignment horizontal="center"/>
    </xf>
    <xf numFmtId="37" fontId="2" fillId="0" borderId="7" xfId="1" applyNumberFormat="1" applyFont="1" applyFill="1" applyBorder="1" applyAlignment="1" applyProtection="1">
      <alignment horizontal="center" vertical="center" wrapText="1"/>
    </xf>
    <xf numFmtId="37" fontId="2" fillId="0" borderId="6" xfId="1" applyNumberFormat="1" applyFont="1" applyFill="1" applyBorder="1" applyAlignment="1" applyProtection="1">
      <alignment horizontal="center" vertical="center" wrapText="1"/>
    </xf>
    <xf numFmtId="37" fontId="2" fillId="0" borderId="10" xfId="1" applyNumberFormat="1" applyFont="1" applyFill="1" applyBorder="1" applyAlignment="1" applyProtection="1">
      <alignment horizontal="center" vertical="center" wrapText="1"/>
    </xf>
    <xf numFmtId="37" fontId="2" fillId="0" borderId="8" xfId="1" applyNumberFormat="1" applyFont="1" applyFill="1" applyBorder="1" applyAlignment="1" applyProtection="1">
      <alignment horizontal="center" vertical="center" wrapText="1"/>
    </xf>
  </cellXfs>
  <cellStyles count="32">
    <cellStyle name="=C:\WINNT\SYSTEM32\COMMAND.COM" xfId="26"/>
    <cellStyle name="Millares 2" xfId="28"/>
    <cellStyle name="Millares 2 2" xfId="15"/>
    <cellStyle name="Millares 2 3" xfId="3"/>
    <cellStyle name="Millares 3" xfId="29"/>
    <cellStyle name="Millares 4" xfId="27"/>
    <cellStyle name="Millares 5" xfId="1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2 3" xfId="30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" xfId="31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46</xdr:row>
      <xdr:rowOff>57150</xdr:rowOff>
    </xdr:from>
    <xdr:to>
      <xdr:col>7</xdr:col>
      <xdr:colOff>1021475</xdr:colOff>
      <xdr:row>54</xdr:row>
      <xdr:rowOff>57282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372350"/>
          <a:ext cx="8955800" cy="15241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pios%20%202005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showGridLines="0" tabSelected="1" topLeftCell="A4" workbookViewId="0">
      <selection activeCell="B6" sqref="B6:B8"/>
    </sheetView>
  </sheetViews>
  <sheetFormatPr baseColWidth="10" defaultRowHeight="15" x14ac:dyDescent="0.25"/>
  <cols>
    <col min="1" max="1" width="3.28515625" style="1" customWidth="1"/>
    <col min="2" max="2" width="38.7109375" style="6" customWidth="1"/>
    <col min="3" max="8" width="16.42578125" style="1" customWidth="1"/>
    <col min="9" max="16384" width="11.42578125" style="1"/>
  </cols>
  <sheetData>
    <row r="1" spans="2:8" x14ac:dyDescent="0.25">
      <c r="H1" s="2"/>
    </row>
    <row r="2" spans="2:8" ht="16.5" x14ac:dyDescent="0.25">
      <c r="B2" s="16" t="s">
        <v>38</v>
      </c>
      <c r="C2" s="16"/>
      <c r="D2" s="16"/>
      <c r="E2" s="16"/>
      <c r="F2" s="16"/>
      <c r="G2" s="16"/>
      <c r="H2" s="16"/>
    </row>
    <row r="3" spans="2:8" ht="15.75" x14ac:dyDescent="0.25">
      <c r="B3" s="17" t="s">
        <v>2</v>
      </c>
      <c r="C3" s="17"/>
      <c r="D3" s="17"/>
      <c r="E3" s="17"/>
      <c r="F3" s="17"/>
      <c r="G3" s="17"/>
      <c r="H3" s="17"/>
    </row>
    <row r="4" spans="2:8" x14ac:dyDescent="0.25">
      <c r="B4" s="18" t="s">
        <v>11</v>
      </c>
      <c r="C4" s="18"/>
      <c r="D4" s="18"/>
      <c r="E4" s="18"/>
      <c r="F4" s="18"/>
      <c r="G4" s="18"/>
      <c r="H4" s="18"/>
    </row>
    <row r="5" spans="2:8" x14ac:dyDescent="0.25">
      <c r="B5" s="19" t="s">
        <v>50</v>
      </c>
      <c r="C5" s="19"/>
      <c r="D5" s="19"/>
      <c r="E5" s="19"/>
      <c r="F5" s="19"/>
      <c r="G5" s="19"/>
      <c r="H5" s="19"/>
    </row>
    <row r="6" spans="2:8" x14ac:dyDescent="0.25">
      <c r="B6" s="25" t="s">
        <v>3</v>
      </c>
      <c r="C6" s="20" t="s">
        <v>4</v>
      </c>
      <c r="D6" s="21"/>
      <c r="E6" s="21"/>
      <c r="F6" s="21"/>
      <c r="G6" s="22"/>
      <c r="H6" s="23" t="s">
        <v>5</v>
      </c>
    </row>
    <row r="7" spans="2:8" ht="24" x14ac:dyDescent="0.25">
      <c r="B7" s="26"/>
      <c r="C7" s="3" t="s">
        <v>6</v>
      </c>
      <c r="D7" s="4" t="s">
        <v>7</v>
      </c>
      <c r="E7" s="3" t="s">
        <v>0</v>
      </c>
      <c r="F7" s="3" t="s">
        <v>1</v>
      </c>
      <c r="G7" s="3" t="s">
        <v>8</v>
      </c>
      <c r="H7" s="24"/>
    </row>
    <row r="8" spans="2:8" x14ac:dyDescent="0.25">
      <c r="B8" s="23"/>
      <c r="C8" s="5">
        <v>1</v>
      </c>
      <c r="D8" s="5">
        <v>2</v>
      </c>
      <c r="E8" s="5" t="s">
        <v>9</v>
      </c>
      <c r="F8" s="5">
        <v>4</v>
      </c>
      <c r="G8" s="5">
        <v>5</v>
      </c>
      <c r="H8" s="5" t="s">
        <v>10</v>
      </c>
    </row>
    <row r="9" spans="2:8" x14ac:dyDescent="0.25">
      <c r="B9" s="13" t="s">
        <v>13</v>
      </c>
      <c r="C9" s="11">
        <v>3623540</v>
      </c>
      <c r="D9" s="11">
        <v>2613543</v>
      </c>
      <c r="E9" s="12">
        <f>C9+D9</f>
        <v>6237083</v>
      </c>
      <c r="F9" s="11">
        <v>4533280</v>
      </c>
      <c r="G9" s="11">
        <v>4533280</v>
      </c>
      <c r="H9" s="12">
        <f>E9-F9</f>
        <v>1703803</v>
      </c>
    </row>
    <row r="10" spans="2:8" x14ac:dyDescent="0.25">
      <c r="B10" s="14" t="s">
        <v>14</v>
      </c>
      <c r="C10" s="11">
        <v>1141244</v>
      </c>
      <c r="D10" s="11">
        <v>0</v>
      </c>
      <c r="E10" s="12">
        <f t="shared" ref="E10:E44" si="0">C10+D10</f>
        <v>1141244</v>
      </c>
      <c r="F10" s="11">
        <v>499863</v>
      </c>
      <c r="G10" s="11">
        <v>499863</v>
      </c>
      <c r="H10" s="12">
        <f t="shared" ref="H10:H44" si="1">E10-F10</f>
        <v>641381</v>
      </c>
    </row>
    <row r="11" spans="2:8" x14ac:dyDescent="0.25">
      <c r="B11" s="14" t="s">
        <v>15</v>
      </c>
      <c r="C11" s="11">
        <v>1035470</v>
      </c>
      <c r="D11" s="11">
        <v>0</v>
      </c>
      <c r="E11" s="12">
        <f t="shared" si="0"/>
        <v>1035470</v>
      </c>
      <c r="F11" s="11">
        <v>455712</v>
      </c>
      <c r="G11" s="11">
        <v>455712</v>
      </c>
      <c r="H11" s="12">
        <f t="shared" si="1"/>
        <v>579758</v>
      </c>
    </row>
    <row r="12" spans="2:8" x14ac:dyDescent="0.25">
      <c r="B12" s="14" t="s">
        <v>39</v>
      </c>
      <c r="C12" s="11">
        <v>444715</v>
      </c>
      <c r="D12" s="11">
        <v>0</v>
      </c>
      <c r="E12" s="12">
        <f t="shared" si="0"/>
        <v>444715</v>
      </c>
      <c r="F12" s="11">
        <v>205254</v>
      </c>
      <c r="G12" s="11">
        <v>205254</v>
      </c>
      <c r="H12" s="12">
        <f t="shared" si="1"/>
        <v>239461</v>
      </c>
    </row>
    <row r="13" spans="2:8" x14ac:dyDescent="0.25">
      <c r="B13" s="14" t="s">
        <v>16</v>
      </c>
      <c r="C13" s="11">
        <v>3023203</v>
      </c>
      <c r="D13" s="11">
        <v>0</v>
      </c>
      <c r="E13" s="12">
        <f t="shared" si="0"/>
        <v>3023203</v>
      </c>
      <c r="F13" s="11">
        <v>1406336</v>
      </c>
      <c r="G13" s="11">
        <v>1406336</v>
      </c>
      <c r="H13" s="12">
        <f t="shared" si="1"/>
        <v>1616867</v>
      </c>
    </row>
    <row r="14" spans="2:8" x14ac:dyDescent="0.25">
      <c r="B14" s="14" t="s">
        <v>17</v>
      </c>
      <c r="C14" s="7">
        <v>1577210</v>
      </c>
      <c r="D14" s="7">
        <v>12000</v>
      </c>
      <c r="E14" s="8">
        <f t="shared" si="0"/>
        <v>1589210</v>
      </c>
      <c r="F14" s="7">
        <v>654124</v>
      </c>
      <c r="G14" s="7">
        <v>654124</v>
      </c>
      <c r="H14" s="8">
        <f t="shared" si="1"/>
        <v>935086</v>
      </c>
    </row>
    <row r="15" spans="2:8" ht="24.75" x14ac:dyDescent="0.25">
      <c r="B15" s="14" t="s">
        <v>18</v>
      </c>
      <c r="C15" s="11">
        <v>96520122</v>
      </c>
      <c r="D15" s="11">
        <v>-5581049</v>
      </c>
      <c r="E15" s="12">
        <f t="shared" si="0"/>
        <v>90939073</v>
      </c>
      <c r="F15" s="11">
        <v>31608956</v>
      </c>
      <c r="G15" s="11">
        <v>31608956</v>
      </c>
      <c r="H15" s="12">
        <f t="shared" si="1"/>
        <v>59330117</v>
      </c>
    </row>
    <row r="16" spans="2:8" x14ac:dyDescent="0.25">
      <c r="B16" s="14" t="s">
        <v>19</v>
      </c>
      <c r="C16" s="11">
        <v>141306</v>
      </c>
      <c r="D16" s="11">
        <v>0</v>
      </c>
      <c r="E16" s="12">
        <f t="shared" si="0"/>
        <v>141306</v>
      </c>
      <c r="F16" s="11">
        <v>65219</v>
      </c>
      <c r="G16" s="11">
        <v>65219</v>
      </c>
      <c r="H16" s="12">
        <f t="shared" si="1"/>
        <v>76087</v>
      </c>
    </row>
    <row r="17" spans="2:8" x14ac:dyDescent="0.25">
      <c r="B17" s="14" t="s">
        <v>40</v>
      </c>
      <c r="C17" s="11">
        <v>245306</v>
      </c>
      <c r="D17" s="11">
        <v>0</v>
      </c>
      <c r="E17" s="12">
        <f t="shared" si="0"/>
        <v>245306</v>
      </c>
      <c r="F17" s="11">
        <v>113220</v>
      </c>
      <c r="G17" s="11">
        <v>113220</v>
      </c>
      <c r="H17" s="12">
        <f t="shared" si="1"/>
        <v>132086</v>
      </c>
    </row>
    <row r="18" spans="2:8" x14ac:dyDescent="0.25">
      <c r="B18" s="14" t="s">
        <v>41</v>
      </c>
      <c r="C18" s="11">
        <v>245306</v>
      </c>
      <c r="D18" s="11">
        <v>0</v>
      </c>
      <c r="E18" s="12">
        <f t="shared" si="0"/>
        <v>245306</v>
      </c>
      <c r="F18" s="11">
        <v>133220</v>
      </c>
      <c r="G18" s="11">
        <v>133220</v>
      </c>
      <c r="H18" s="12">
        <f t="shared" si="1"/>
        <v>112086</v>
      </c>
    </row>
    <row r="19" spans="2:8" x14ac:dyDescent="0.25">
      <c r="B19" s="14" t="s">
        <v>42</v>
      </c>
      <c r="C19" s="11">
        <v>349306</v>
      </c>
      <c r="D19" s="11">
        <v>0</v>
      </c>
      <c r="E19" s="12">
        <f t="shared" si="0"/>
        <v>349306</v>
      </c>
      <c r="F19" s="11">
        <v>161221</v>
      </c>
      <c r="G19" s="11">
        <v>161221</v>
      </c>
      <c r="H19" s="12">
        <f t="shared" si="1"/>
        <v>188085</v>
      </c>
    </row>
    <row r="20" spans="2:8" x14ac:dyDescent="0.25">
      <c r="B20" s="14" t="s">
        <v>20</v>
      </c>
      <c r="C20" s="11">
        <v>596306</v>
      </c>
      <c r="D20" s="11">
        <v>0</v>
      </c>
      <c r="E20" s="12">
        <f t="shared" si="0"/>
        <v>596306</v>
      </c>
      <c r="F20" s="11">
        <v>273722</v>
      </c>
      <c r="G20" s="11">
        <v>273722</v>
      </c>
      <c r="H20" s="12">
        <f t="shared" si="1"/>
        <v>322584</v>
      </c>
    </row>
    <row r="21" spans="2:8" x14ac:dyDescent="0.25">
      <c r="B21" s="15" t="s">
        <v>21</v>
      </c>
      <c r="C21" s="11">
        <v>141306</v>
      </c>
      <c r="D21" s="11">
        <v>5500</v>
      </c>
      <c r="E21" s="12">
        <f t="shared" si="0"/>
        <v>146806</v>
      </c>
      <c r="F21" s="11">
        <v>65219</v>
      </c>
      <c r="G21" s="11">
        <v>65219</v>
      </c>
      <c r="H21" s="12">
        <f t="shared" si="1"/>
        <v>81587</v>
      </c>
    </row>
    <row r="22" spans="2:8" x14ac:dyDescent="0.25">
      <c r="B22" s="14" t="s">
        <v>22</v>
      </c>
      <c r="C22" s="11">
        <v>141306</v>
      </c>
      <c r="D22" s="11">
        <v>0</v>
      </c>
      <c r="E22" s="12">
        <f t="shared" ref="E22" si="2">C22+D22</f>
        <v>141306</v>
      </c>
      <c r="F22" s="11">
        <v>65219</v>
      </c>
      <c r="G22" s="11">
        <v>65219</v>
      </c>
      <c r="H22" s="12">
        <f t="shared" ref="H22" si="3">E22-F22</f>
        <v>76087</v>
      </c>
    </row>
    <row r="23" spans="2:8" x14ac:dyDescent="0.25">
      <c r="B23" s="14" t="s">
        <v>43</v>
      </c>
      <c r="C23" s="11">
        <v>572000</v>
      </c>
      <c r="D23" s="11">
        <v>0</v>
      </c>
      <c r="E23" s="12">
        <f t="shared" si="0"/>
        <v>572000</v>
      </c>
      <c r="F23" s="11">
        <v>263003</v>
      </c>
      <c r="G23" s="11">
        <v>263003</v>
      </c>
      <c r="H23" s="12">
        <f t="shared" si="1"/>
        <v>308997</v>
      </c>
    </row>
    <row r="24" spans="2:8" x14ac:dyDescent="0.25">
      <c r="B24" s="14" t="s">
        <v>23</v>
      </c>
      <c r="C24" s="11">
        <v>578571</v>
      </c>
      <c r="D24" s="11">
        <v>2200</v>
      </c>
      <c r="E24" s="12">
        <f t="shared" si="0"/>
        <v>580771</v>
      </c>
      <c r="F24" s="11">
        <v>269234</v>
      </c>
      <c r="G24" s="11">
        <v>269234</v>
      </c>
      <c r="H24" s="12">
        <f t="shared" si="1"/>
        <v>311537</v>
      </c>
    </row>
    <row r="25" spans="2:8" x14ac:dyDescent="0.25">
      <c r="B25" s="14" t="s">
        <v>24</v>
      </c>
      <c r="C25" s="11">
        <v>345530</v>
      </c>
      <c r="D25" s="11">
        <v>0</v>
      </c>
      <c r="E25" s="12">
        <f t="shared" si="0"/>
        <v>345530</v>
      </c>
      <c r="F25" s="11">
        <v>154043</v>
      </c>
      <c r="G25" s="11">
        <v>154043</v>
      </c>
      <c r="H25" s="12">
        <f t="shared" si="1"/>
        <v>191487</v>
      </c>
    </row>
    <row r="26" spans="2:8" x14ac:dyDescent="0.25">
      <c r="B26" s="14" t="s">
        <v>44</v>
      </c>
      <c r="C26" s="11">
        <v>204224</v>
      </c>
      <c r="D26" s="11">
        <v>0</v>
      </c>
      <c r="E26" s="12">
        <f t="shared" si="0"/>
        <v>204224</v>
      </c>
      <c r="F26" s="11">
        <v>94257</v>
      </c>
      <c r="G26" s="11">
        <v>94257</v>
      </c>
      <c r="H26" s="12">
        <f t="shared" si="1"/>
        <v>109967</v>
      </c>
    </row>
    <row r="27" spans="2:8" x14ac:dyDescent="0.25">
      <c r="B27" s="14" t="s">
        <v>45</v>
      </c>
      <c r="C27" s="11">
        <v>376539</v>
      </c>
      <c r="D27" s="11">
        <v>0</v>
      </c>
      <c r="E27" s="12">
        <f t="shared" si="0"/>
        <v>376539</v>
      </c>
      <c r="F27" s="11">
        <v>173788</v>
      </c>
      <c r="G27" s="11">
        <v>173788</v>
      </c>
      <c r="H27" s="12">
        <f t="shared" si="1"/>
        <v>202751</v>
      </c>
    </row>
    <row r="28" spans="2:8" x14ac:dyDescent="0.25">
      <c r="B28" s="14" t="s">
        <v>46</v>
      </c>
      <c r="C28" s="11">
        <v>141306</v>
      </c>
      <c r="D28" s="11">
        <v>0</v>
      </c>
      <c r="E28" s="12">
        <f t="shared" si="0"/>
        <v>141306</v>
      </c>
      <c r="F28" s="11">
        <v>81589</v>
      </c>
      <c r="G28" s="11">
        <v>81589</v>
      </c>
      <c r="H28" s="12">
        <f t="shared" si="1"/>
        <v>59717</v>
      </c>
    </row>
    <row r="29" spans="2:8" x14ac:dyDescent="0.25">
      <c r="B29" s="14" t="s">
        <v>25</v>
      </c>
      <c r="C29" s="11">
        <v>8416735</v>
      </c>
      <c r="D29" s="11">
        <v>1234479</v>
      </c>
      <c r="E29" s="12">
        <f t="shared" si="0"/>
        <v>9651214</v>
      </c>
      <c r="F29" s="11">
        <v>5629259</v>
      </c>
      <c r="G29" s="11">
        <v>5629259</v>
      </c>
      <c r="H29" s="12">
        <f t="shared" si="1"/>
        <v>4021955</v>
      </c>
    </row>
    <row r="30" spans="2:8" x14ac:dyDescent="0.25">
      <c r="B30" s="14" t="s">
        <v>26</v>
      </c>
      <c r="C30" s="11">
        <v>869306</v>
      </c>
      <c r="D30" s="11">
        <v>12000</v>
      </c>
      <c r="E30" s="12">
        <f t="shared" si="0"/>
        <v>881306</v>
      </c>
      <c r="F30" s="11">
        <v>437224</v>
      </c>
      <c r="G30" s="11">
        <v>437224</v>
      </c>
      <c r="H30" s="12">
        <f t="shared" si="1"/>
        <v>444082</v>
      </c>
    </row>
    <row r="31" spans="2:8" x14ac:dyDescent="0.25">
      <c r="B31" s="14" t="s">
        <v>27</v>
      </c>
      <c r="C31" s="11">
        <v>141306</v>
      </c>
      <c r="D31" s="11">
        <v>0</v>
      </c>
      <c r="E31" s="12">
        <f t="shared" ref="E31:E38" si="4">C31+D31</f>
        <v>141306</v>
      </c>
      <c r="F31" s="11">
        <v>65219</v>
      </c>
      <c r="G31" s="11">
        <v>65219</v>
      </c>
      <c r="H31" s="12">
        <f t="shared" ref="H31:H38" si="5">E31-F31</f>
        <v>76087</v>
      </c>
    </row>
    <row r="32" spans="2:8" x14ac:dyDescent="0.25">
      <c r="B32" s="14" t="s">
        <v>28</v>
      </c>
      <c r="C32" s="11">
        <v>323306</v>
      </c>
      <c r="D32" s="11">
        <v>0</v>
      </c>
      <c r="E32" s="12">
        <f t="shared" si="4"/>
        <v>323306</v>
      </c>
      <c r="F32" s="11">
        <v>149220</v>
      </c>
      <c r="G32" s="11">
        <v>149220</v>
      </c>
      <c r="H32" s="12">
        <f t="shared" si="5"/>
        <v>174086</v>
      </c>
    </row>
    <row r="33" spans="2:8" x14ac:dyDescent="0.25">
      <c r="B33" s="14" t="s">
        <v>47</v>
      </c>
      <c r="C33" s="11">
        <v>245306</v>
      </c>
      <c r="D33" s="11">
        <v>163790</v>
      </c>
      <c r="E33" s="12">
        <f t="shared" si="4"/>
        <v>409096</v>
      </c>
      <c r="F33" s="11">
        <v>277010</v>
      </c>
      <c r="G33" s="11">
        <v>277010</v>
      </c>
      <c r="H33" s="12">
        <f t="shared" si="5"/>
        <v>132086</v>
      </c>
    </row>
    <row r="34" spans="2:8" x14ac:dyDescent="0.25">
      <c r="B34" s="14" t="s">
        <v>29</v>
      </c>
      <c r="C34" s="11">
        <v>349306</v>
      </c>
      <c r="D34" s="11">
        <v>0</v>
      </c>
      <c r="E34" s="12">
        <f t="shared" si="4"/>
        <v>349306</v>
      </c>
      <c r="F34" s="11">
        <v>161221</v>
      </c>
      <c r="G34" s="11">
        <v>161221</v>
      </c>
      <c r="H34" s="12">
        <f t="shared" si="5"/>
        <v>188085</v>
      </c>
    </row>
    <row r="35" spans="2:8" x14ac:dyDescent="0.25">
      <c r="B35" s="14" t="s">
        <v>30</v>
      </c>
      <c r="C35" s="11">
        <v>691619</v>
      </c>
      <c r="D35" s="11">
        <v>0</v>
      </c>
      <c r="E35" s="12">
        <f t="shared" si="4"/>
        <v>691619</v>
      </c>
      <c r="F35" s="11">
        <v>273064</v>
      </c>
      <c r="G35" s="11">
        <v>273064</v>
      </c>
      <c r="H35" s="12">
        <f t="shared" si="5"/>
        <v>418555</v>
      </c>
    </row>
    <row r="36" spans="2:8" x14ac:dyDescent="0.25">
      <c r="B36" s="14" t="s">
        <v>31</v>
      </c>
      <c r="C36" s="11">
        <v>261187</v>
      </c>
      <c r="D36" s="11">
        <v>0</v>
      </c>
      <c r="E36" s="12">
        <f t="shared" si="4"/>
        <v>261187</v>
      </c>
      <c r="F36" s="11">
        <v>114106</v>
      </c>
      <c r="G36" s="11">
        <v>114106</v>
      </c>
      <c r="H36" s="12">
        <f t="shared" si="5"/>
        <v>147081</v>
      </c>
    </row>
    <row r="37" spans="2:8" x14ac:dyDescent="0.25">
      <c r="B37" s="14" t="s">
        <v>32</v>
      </c>
      <c r="C37" s="11">
        <v>276315</v>
      </c>
      <c r="D37" s="11">
        <v>0</v>
      </c>
      <c r="E37" s="12">
        <f t="shared" si="4"/>
        <v>276315</v>
      </c>
      <c r="F37" s="11">
        <v>147532</v>
      </c>
      <c r="G37" s="11">
        <v>147532</v>
      </c>
      <c r="H37" s="12">
        <f t="shared" si="5"/>
        <v>128783</v>
      </c>
    </row>
    <row r="38" spans="2:8" x14ac:dyDescent="0.25">
      <c r="B38" s="14" t="s">
        <v>33</v>
      </c>
      <c r="C38" s="11">
        <v>1077306</v>
      </c>
      <c r="D38" s="11">
        <v>0</v>
      </c>
      <c r="E38" s="12">
        <f t="shared" si="4"/>
        <v>1077306</v>
      </c>
      <c r="F38" s="11">
        <v>449224</v>
      </c>
      <c r="G38" s="11">
        <v>449224</v>
      </c>
      <c r="H38" s="12">
        <f t="shared" si="5"/>
        <v>628082</v>
      </c>
    </row>
    <row r="39" spans="2:8" x14ac:dyDescent="0.25">
      <c r="B39" s="14" t="s">
        <v>48</v>
      </c>
      <c r="C39" s="11">
        <v>3212187</v>
      </c>
      <c r="D39" s="11">
        <v>250000</v>
      </c>
      <c r="E39" s="12">
        <f t="shared" si="0"/>
        <v>3462187</v>
      </c>
      <c r="F39" s="11">
        <v>1418835</v>
      </c>
      <c r="G39" s="11">
        <v>1418835</v>
      </c>
      <c r="H39" s="12">
        <f t="shared" si="1"/>
        <v>2043352</v>
      </c>
    </row>
    <row r="40" spans="2:8" x14ac:dyDescent="0.25">
      <c r="B40" s="14" t="s">
        <v>49</v>
      </c>
      <c r="C40" s="11">
        <v>313621</v>
      </c>
      <c r="D40" s="11">
        <v>0</v>
      </c>
      <c r="E40" s="12">
        <f t="shared" si="0"/>
        <v>313621</v>
      </c>
      <c r="F40" s="11">
        <v>158123</v>
      </c>
      <c r="G40" s="11">
        <v>158123</v>
      </c>
      <c r="H40" s="12">
        <f t="shared" si="1"/>
        <v>155498</v>
      </c>
    </row>
    <row r="41" spans="2:8" x14ac:dyDescent="0.25">
      <c r="B41" s="14" t="s">
        <v>34</v>
      </c>
      <c r="C41" s="11">
        <v>647800</v>
      </c>
      <c r="D41" s="11">
        <v>26500</v>
      </c>
      <c r="E41" s="12">
        <f t="shared" si="0"/>
        <v>674300</v>
      </c>
      <c r="F41" s="11">
        <v>341733</v>
      </c>
      <c r="G41" s="11">
        <v>341733</v>
      </c>
      <c r="H41" s="12">
        <f t="shared" si="1"/>
        <v>332567</v>
      </c>
    </row>
    <row r="42" spans="2:8" x14ac:dyDescent="0.25">
      <c r="B42" s="14" t="s">
        <v>35</v>
      </c>
      <c r="C42" s="11">
        <v>13019159</v>
      </c>
      <c r="D42" s="11">
        <v>649246</v>
      </c>
      <c r="E42" s="12">
        <f t="shared" si="0"/>
        <v>13668405</v>
      </c>
      <c r="F42" s="11">
        <v>7059989</v>
      </c>
      <c r="G42" s="11">
        <v>7059989</v>
      </c>
      <c r="H42" s="12">
        <f t="shared" si="1"/>
        <v>6608416</v>
      </c>
    </row>
    <row r="43" spans="2:8" x14ac:dyDescent="0.25">
      <c r="B43" s="14" t="s">
        <v>36</v>
      </c>
      <c r="C43" s="11">
        <v>1697905</v>
      </c>
      <c r="D43" s="11">
        <v>113722</v>
      </c>
      <c r="E43" s="12">
        <f t="shared" si="0"/>
        <v>1811627</v>
      </c>
      <c r="F43" s="11">
        <v>773537</v>
      </c>
      <c r="G43" s="11">
        <v>773537</v>
      </c>
      <c r="H43" s="12">
        <f t="shared" si="1"/>
        <v>1038090</v>
      </c>
    </row>
    <row r="44" spans="2:8" x14ac:dyDescent="0.25">
      <c r="B44" s="14" t="s">
        <v>37</v>
      </c>
      <c r="C44" s="11">
        <v>4351082</v>
      </c>
      <c r="D44" s="11">
        <v>54149</v>
      </c>
      <c r="E44" s="12">
        <f t="shared" si="0"/>
        <v>4405231</v>
      </c>
      <c r="F44" s="11">
        <v>1491857</v>
      </c>
      <c r="G44" s="11">
        <v>1491857</v>
      </c>
      <c r="H44" s="12">
        <f t="shared" si="1"/>
        <v>2913374</v>
      </c>
    </row>
    <row r="45" spans="2:8" ht="15" customHeight="1" x14ac:dyDescent="0.25">
      <c r="B45" s="10" t="s">
        <v>12</v>
      </c>
      <c r="C45" s="9">
        <f>SUM(C9:C44)</f>
        <v>147337262</v>
      </c>
      <c r="D45" s="9">
        <f>SUM(D9:D44)</f>
        <v>-443920</v>
      </c>
      <c r="E45" s="9">
        <f>C45+D45</f>
        <v>146893342</v>
      </c>
      <c r="F45" s="9">
        <f>SUM(F9:F44)</f>
        <v>60223632</v>
      </c>
      <c r="G45" s="9">
        <f>SUM(G9:G44)</f>
        <v>60223632</v>
      </c>
      <c r="H45" s="9">
        <f>E45-F45</f>
        <v>86669710</v>
      </c>
    </row>
  </sheetData>
  <mergeCells count="7">
    <mergeCell ref="B2:H2"/>
    <mergeCell ref="B3:H3"/>
    <mergeCell ref="B4:H4"/>
    <mergeCell ref="B5:H5"/>
    <mergeCell ref="C6:G6"/>
    <mergeCell ref="H6:H7"/>
    <mergeCell ref="B6:B8"/>
  </mergeCells>
  <printOptions horizontalCentered="1"/>
  <pageMargins left="0.51181102362204722" right="0" top="0.15748031496062992" bottom="0" header="0" footer="0"/>
  <pageSetup scale="7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2025-08-14T19:20:25Z</cp:lastPrinted>
  <dcterms:created xsi:type="dcterms:W3CDTF">2018-10-31T21:40:06Z</dcterms:created>
  <dcterms:modified xsi:type="dcterms:W3CDTF">2025-08-14T19:20:34Z</dcterms:modified>
</cp:coreProperties>
</file>