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vac\Contable\"/>
    </mc:Choice>
  </mc:AlternateContent>
  <bookViews>
    <workbookView xWindow="0" yWindow="0" windowWidth="19200" windowHeight="10035"/>
  </bookViews>
  <sheets>
    <sheet name="IC-2" sheetId="1" r:id="rId1"/>
  </sheets>
  <definedNames>
    <definedName name="_xlnm.Print_Area" localSheetId="0">'IC-2'!$A$1:$E$71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E51" i="1"/>
  <c r="E45" i="1"/>
  <c r="E41" i="1"/>
  <c r="E31" i="1"/>
  <c r="E27" i="1"/>
  <c r="E19" i="1"/>
  <c r="E16" i="1"/>
  <c r="E8" i="1"/>
  <c r="E7" i="1" l="1"/>
  <c r="E25" i="1" s="1"/>
  <c r="E26" i="1"/>
  <c r="E60" i="1" s="1"/>
  <c r="E61" i="1" l="1"/>
  <c r="D58" i="1"/>
  <c r="D51" i="1"/>
  <c r="D45" i="1"/>
  <c r="D41" i="1"/>
  <c r="D31" i="1"/>
  <c r="D19" i="1"/>
  <c r="D16" i="1"/>
  <c r="D8" i="1" l="1"/>
  <c r="D7" i="1" s="1"/>
  <c r="D25" i="1" s="1"/>
  <c r="D27" i="1"/>
  <c r="D26" i="1" s="1"/>
  <c r="D60" i="1" s="1"/>
  <c r="D61" i="1" l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<sst xmlns="http://schemas.openxmlformats.org/spreadsheetml/2006/main" count="61" uniqueCount="61">
  <si>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</si>
  <si>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</si>
  <si>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</si>
  <si>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</si>
  <si>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 xml:space="preserve">Cuotas y Aportaciones de Seguridad Social </t>
  </si>
  <si>
    <t>Contribuciones de Mejoras</t>
  </si>
  <si>
    <t>Derechos</t>
  </si>
  <si>
    <t>Productos</t>
  </si>
  <si>
    <t>Aprovechamientos</t>
  </si>
  <si>
    <t>Ingresos por Venta de Bienes y 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</si>
  <si>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
</t>
  </si>
  <si>
    <t>Participaciones,  Aportaciones,  Convenios,  Incentivos  Derivados  de  la  Colaboración  Fiscal  y  Fondos  Distintos  de Aportaciones</t>
  </si>
  <si>
    <t>Transferencias, Asignaciones, Subsidios y Subvenciones, y Pensiones y Jubilaciones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</si>
  <si>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</si>
  <si>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</si>
  <si>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</si>
  <si>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</si>
  <si>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</si>
  <si>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</si>
  <si>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</si>
  <si>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</si>
  <si>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</si>
  <si>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</si>
  <si>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</si>
  <si>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</si>
  <si>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</si>
  <si>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</si>
  <si>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</si>
  <si>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</si>
  <si>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</si>
  <si>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</si>
  <si>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</si>
  <si>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</si>
  <si>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</si>
  <si>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</si>
  <si>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</si>
  <si>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</si>
  <si>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</si>
  <si>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</si>
  <si>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</si>
  <si>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</si>
  <si>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</si>
  <si>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</si>
  <si>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</si>
  <si>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</si>
  <si>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</si>
  <si>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</si>
  <si>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</si>
  <si>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</si>
  <si>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</si>
  <si>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</si>
  <si>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</si>
  <si>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</si>
  <si>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</si>
  <si>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</si>
  <si>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</si>
  <si>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</si>
  <si>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>Concepto</t>
  </si>
  <si>
    <t>(Cifras en Pesos)</t>
  </si>
  <si>
    <t>Municipio de Alcozauca de Guerrero, Guerrero.</t>
  </si>
  <si>
    <t>Del 1 de enero 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</si>
</sst>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57">
    <xf numFmtId="0" fontId="0" fillId="0" borderId="0" xfId="0"/>
    <xf numFmtId="0" fontId="6" fillId="0" borderId="5" xfId="2" applyFont="1" applyFill="1" applyBorder="1" applyAlignment="1">
      <alignment horizontal="left" vertical="top"/>
    </xf>
    <xf numFmtId="0" fontId="5" fillId="0" borderId="5" xfId="2" applyFont="1" applyFill="1" applyBorder="1"/>
    <xf numFmtId="0" fontId="8" fillId="0" borderId="0" xfId="0" applyFont="1" applyFill="1"/>
    <xf numFmtId="0" fontId="8" fillId="0" borderId="5" xfId="2" applyFont="1" applyFill="1" applyBorder="1"/>
    <xf numFmtId="0" fontId="8" fillId="0" borderId="7" xfId="2" applyFont="1" applyFill="1" applyBorder="1"/>
    <xf numFmtId="0" fontId="8" fillId="0" borderId="1" xfId="2" applyFont="1" applyFill="1" applyBorder="1"/>
    <xf numFmtId="0" fontId="8" fillId="0" borderId="8" xfId="2" applyFont="1" applyFill="1" applyBorder="1"/>
    <xf numFmtId="0" fontId="4" fillId="0" borderId="9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>
      <alignment vertical="top"/>
    </xf>
    <xf numFmtId="4" fontId="4" fillId="0" borderId="0" xfId="2" applyNumberFormat="1" applyFont="1" applyFill="1" applyBorder="1" applyAlignment="1" applyProtection="1">
      <alignment horizontal="right" vertical="center"/>
    </xf>
    <xf numFmtId="4" fontId="4" fillId="0" borderId="6" xfId="2" applyNumberFormat="1" applyFont="1" applyFill="1" applyBorder="1" applyAlignment="1" applyProtection="1">
      <alignment horizontal="right" vertical="center"/>
    </xf>
    <xf numFmtId="4" fontId="6" fillId="0" borderId="0" xfId="3" applyNumberFormat="1" applyFont="1" applyFill="1" applyBorder="1" applyAlignment="1" applyProtection="1">
      <alignment horizontal="right" vertical="center"/>
      <protection locked="0"/>
    </xf>
    <xf numFmtId="4" fontId="6" fillId="0" borderId="6" xfId="3" applyNumberFormat="1" applyFont="1" applyFill="1" applyBorder="1" applyAlignment="1" applyProtection="1">
      <alignment horizontal="right" vertical="center"/>
      <protection locked="0"/>
    </xf>
    <xf numFmtId="4" fontId="4" fillId="0" borderId="0" xfId="3" applyNumberFormat="1" applyFont="1" applyFill="1" applyBorder="1" applyAlignment="1" applyProtection="1">
      <alignment horizontal="right" vertical="center"/>
      <protection locked="0"/>
    </xf>
    <xf numFmtId="4" fontId="4" fillId="0" borderId="6" xfId="3" applyNumberFormat="1" applyFont="1" applyFill="1" applyBorder="1" applyAlignment="1" applyProtection="1">
      <alignment horizontal="right" vertical="center"/>
      <protection locked="0"/>
    </xf>
    <xf numFmtId="4" fontId="6" fillId="0" borderId="0" xfId="2" applyNumberFormat="1" applyFont="1" applyFill="1" applyBorder="1" applyAlignment="1">
      <alignment horizontal="right" vertical="center"/>
    </xf>
    <xf numFmtId="4" fontId="6" fillId="0" borderId="6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Border="1" applyAlignment="1" applyProtection="1">
      <alignment horizontal="right" vertical="center"/>
    </xf>
    <xf numFmtId="4" fontId="7" fillId="0" borderId="6" xfId="2" applyNumberFormat="1" applyFont="1" applyFill="1" applyBorder="1" applyAlignment="1" applyProtection="1">
      <alignment horizontal="right" vertical="center"/>
    </xf>
    <xf numFmtId="4" fontId="11" fillId="0" borderId="0" xfId="2" applyNumberFormat="1" applyFont="1" applyFill="1" applyBorder="1" applyAlignment="1">
      <alignment horizontal="right" vertical="center"/>
    </xf>
    <xf numFmtId="4" fontId="11" fillId="0" borderId="6" xfId="2" applyNumberFormat="1" applyFont="1" applyFill="1" applyBorder="1" applyAlignment="1">
      <alignment horizontal="right" vertical="center"/>
    </xf>
    <xf numFmtId="4" fontId="5" fillId="0" borderId="0" xfId="2" applyNumberFormat="1" applyFont="1" applyFill="1" applyBorder="1" applyAlignment="1">
      <alignment horizontal="right" vertical="center"/>
    </xf>
    <xf numFmtId="4" fontId="5" fillId="0" borderId="6" xfId="2" applyNumberFormat="1" applyFont="1" applyFill="1" applyBorder="1" applyAlignment="1">
      <alignment horizontal="right" vertical="center"/>
    </xf>
    <xf numFmtId="4" fontId="6" fillId="0" borderId="0" xfId="3" applyNumberFormat="1" applyFont="1" applyFill="1" applyBorder="1" applyAlignment="1">
      <alignment horizontal="right" vertical="center"/>
    </xf>
    <xf numFmtId="4" fontId="6" fillId="0" borderId="6" xfId="3" applyNumberFormat="1" applyFont="1" applyFill="1" applyBorder="1" applyAlignment="1">
      <alignment horizontal="right" vertical="center"/>
    </xf>
    <xf numFmtId="4" fontId="4" fillId="0" borderId="0" xfId="2" applyNumberFormat="1" applyFont="1" applyFill="1" applyBorder="1" applyAlignment="1" applyProtection="1">
      <alignment horizontal="right" vertical="center"/>
      <protection locked="0"/>
    </xf>
    <xf numFmtId="4" fontId="5" fillId="0" borderId="0" xfId="2" applyNumberFormat="1" applyFont="1" applyFill="1" applyBorder="1" applyAlignment="1" applyProtection="1">
      <protection locked="0"/>
    </xf>
    <xf numFmtId="4" fontId="6" fillId="0" borderId="0" xfId="2" applyNumberFormat="1" applyFont="1" applyFill="1" applyBorder="1" applyAlignment="1" applyProtection="1">
      <alignment vertical="top" wrapText="1"/>
      <protection locked="0"/>
    </xf>
    <xf numFmtId="4" fontId="5" fillId="0" borderId="6" xfId="2" applyNumberFormat="1" applyFont="1" applyFill="1" applyBorder="1"/>
    <xf numFmtId="4" fontId="5" fillId="0" borderId="0" xfId="2" applyNumberFormat="1" applyFont="1" applyFill="1" applyBorder="1"/>
    <xf numFmtId="0" fontId="4" fillId="0" borderId="5" xfId="2" applyFont="1" applyFill="1" applyBorder="1" applyAlignment="1">
      <alignment horizontal="left" vertical="top"/>
    </xf>
    <xf numFmtId="4" fontId="4" fillId="0" borderId="3" xfId="2" applyNumberFormat="1" applyFont="1" applyFill="1" applyBorder="1" applyAlignment="1">
      <alignment horizontal="right" vertical="center"/>
    </xf>
    <xf numFmtId="4" fontId="4" fillId="0" borderId="4" xfId="2" applyNumberFormat="1" applyFont="1" applyFill="1" applyBorder="1" applyAlignment="1">
      <alignment horizontal="right" vertical="center"/>
    </xf>
    <xf numFmtId="4" fontId="4" fillId="0" borderId="6" xfId="2" applyNumberFormat="1" applyFont="1" applyFill="1" applyBorder="1" applyAlignment="1" applyProtection="1">
      <alignment horizontal="right" vertical="center"/>
      <protection locked="0"/>
    </xf>
    <xf numFmtId="4" fontId="5" fillId="0" borderId="6" xfId="2" applyNumberFormat="1" applyFont="1" applyFill="1" applyBorder="1" applyAlignment="1" applyProtection="1">
      <protection locked="0"/>
    </xf>
    <xf numFmtId="4" fontId="6" fillId="0" borderId="6" xfId="2" applyNumberFormat="1" applyFont="1" applyFill="1" applyBorder="1" applyAlignment="1" applyProtection="1">
      <alignment vertical="top" wrapText="1"/>
      <protection locked="0"/>
    </xf>
    <xf numFmtId="0" fontId="6" fillId="0" borderId="3" xfId="4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12" fillId="0" borderId="10" xfId="2" applyFont="1" applyFill="1" applyBorder="1" applyAlignment="1">
      <alignment horizontal="center"/>
    </xf>
    <xf numFmtId="0" fontId="12" fillId="0" borderId="11" xfId="2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</cellXfs>
  <cellStyles count="6">
    <cellStyle name="Millares 5" xfId="3"/>
    <cellStyle name="Normal" xfId="0" builtinId="0"/>
    <cellStyle name="Normal 11" xfId="2"/>
    <cellStyle name="Normal 15" xfId="4"/>
    <cellStyle name="Normal 2 13" xfId="1"/>
    <cellStyle name="Normal 21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0</xdr:rowOff>
    </xdr:from>
    <xdr:to>
      <xdr:col>4</xdr:col>
      <xdr:colOff>762001</xdr:colOff>
      <xdr:row>70</xdr:row>
      <xdr:rowOff>140540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xmlns="" id="{2F7B9679-8E86-42D4-A97F-C1B7EA2070A0}"/>
            </a:ext>
          </a:extLst>
        </xdr:cNvPr>
        <xdr:cNvGrpSpPr/>
      </xdr:nvGrpSpPr>
      <xdr:grpSpPr>
        <a:xfrm>
          <a:off x="1" y="11839575"/>
          <a:ext cx="8277225" cy="1407365"/>
          <a:chOff x="-143427" y="99898529"/>
          <a:chExt cx="8320680" cy="1360212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xmlns="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19878" y="99919797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xmlns="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07889" y="9989852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xmlns="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xmlns="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7350" y="99918849"/>
            <a:ext cx="2595687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E6" sqref="E6"/>
    </sheetView>
  </sheetViews>
  <sheetFormatPr baseColWidth="10" defaultRowHeight="14.25" x14ac:dyDescent="0.2"/>
  <cols>
    <col min="1" max="1" width="2.85546875" style="3" customWidth="1"/>
    <col min="2" max="2" width="31.140625" style="3" customWidth="1"/>
    <col min="3" max="3" width="64.42578125" style="3" customWidth="1"/>
    <col min="4" max="5" width="14.28515625" style="3" bestFit="1" customWidth="1"/>
    <col min="6" max="16384" width="11.42578125" style="3"/>
  </cols>
  <sheetData>
    <row r="1" spans="1:5" ht="15" x14ac:dyDescent="0.2">
      <c r="D1" s="48"/>
      <c r="E1" s="48"/>
    </row>
    <row r="2" spans="1:5" ht="16.5" x14ac:dyDescent="0.25">
      <c r="A2" s="49" t="s">
        <v>59</v>
      </c>
      <c r="B2" s="50"/>
      <c r="C2" s="50"/>
      <c r="D2" s="50"/>
      <c r="E2" s="51"/>
    </row>
    <row r="3" spans="1:5" ht="15.75" x14ac:dyDescent="0.25">
      <c r="A3" s="52" t="s">
        <v>0</v>
      </c>
      <c r="B3" s="53"/>
      <c r="C3" s="53"/>
      <c r="D3" s="53"/>
      <c r="E3" s="54"/>
    </row>
    <row r="4" spans="1:5" ht="15.75" x14ac:dyDescent="0.25">
      <c r="A4" s="52" t="s">
        <v>60</v>
      </c>
      <c r="B4" s="53"/>
      <c r="C4" s="53"/>
      <c r="D4" s="53"/>
      <c r="E4" s="54"/>
    </row>
    <row r="5" spans="1:5" ht="15" customHeight="1" x14ac:dyDescent="0.2">
      <c r="A5" s="45" t="s">
        <v>58</v>
      </c>
      <c r="B5" s="46"/>
      <c r="C5" s="46"/>
      <c r="D5" s="46"/>
      <c r="E5" s="47"/>
    </row>
    <row r="6" spans="1:5" x14ac:dyDescent="0.2">
      <c r="A6" s="43" t="s">
        <v>57</v>
      </c>
      <c r="B6" s="44"/>
      <c r="C6" s="44"/>
      <c r="D6" s="8">
        <v>2025</v>
      </c>
      <c r="E6" s="8">
        <v>2024</v>
      </c>
    </row>
    <row r="7" spans="1:5" x14ac:dyDescent="0.2">
      <c r="A7" s="55" t="s">
        <v>1</v>
      </c>
      <c r="B7" s="56"/>
      <c r="C7" s="56"/>
      <c r="D7" s="32">
        <f>D8+D16+D19</f>
        <v>44138886.300000004</v>
      </c>
      <c r="E7" s="33">
        <f>E8+E16+E19</f>
        <v>182430610.83999997</v>
      </c>
    </row>
    <row r="8" spans="1:5" x14ac:dyDescent="0.2">
      <c r="A8" s="39" t="s">
        <v>2</v>
      </c>
      <c r="B8" s="40"/>
      <c r="C8" s="40"/>
      <c r="D8" s="10">
        <f>SUM(D9:D15)</f>
        <v>679812.5</v>
      </c>
      <c r="E8" s="11">
        <f>SUM(E9:E15)</f>
        <v>1336805.97</v>
      </c>
    </row>
    <row r="9" spans="1:5" x14ac:dyDescent="0.2">
      <c r="A9" s="1"/>
      <c r="B9" s="38" t="s">
        <v>3</v>
      </c>
      <c r="C9" s="38"/>
      <c r="D9" s="12">
        <v>234381.75</v>
      </c>
      <c r="E9" s="13">
        <v>185985.75</v>
      </c>
    </row>
    <row r="10" spans="1:5" x14ac:dyDescent="0.2">
      <c r="A10" s="1"/>
      <c r="B10" s="38" t="s">
        <v>4</v>
      </c>
      <c r="C10" s="38"/>
      <c r="D10" s="12">
        <v>0</v>
      </c>
      <c r="E10" s="13">
        <v>0</v>
      </c>
    </row>
    <row r="11" spans="1:5" x14ac:dyDescent="0.2">
      <c r="A11" s="1"/>
      <c r="B11" s="38" t="s">
        <v>5</v>
      </c>
      <c r="C11" s="38"/>
      <c r="D11" s="12">
        <v>0</v>
      </c>
      <c r="E11" s="13">
        <v>0</v>
      </c>
    </row>
    <row r="12" spans="1:5" x14ac:dyDescent="0.2">
      <c r="A12" s="1"/>
      <c r="B12" s="38" t="s">
        <v>6</v>
      </c>
      <c r="C12" s="38"/>
      <c r="D12" s="12">
        <v>434342.61</v>
      </c>
      <c r="E12" s="13">
        <v>1082179.46</v>
      </c>
    </row>
    <row r="13" spans="1:5" x14ac:dyDescent="0.2">
      <c r="A13" s="1"/>
      <c r="B13" s="38" t="s">
        <v>7</v>
      </c>
      <c r="C13" s="38"/>
      <c r="D13" s="12">
        <v>10288.14</v>
      </c>
      <c r="E13" s="13">
        <v>64817.760000000002</v>
      </c>
    </row>
    <row r="14" spans="1:5" x14ac:dyDescent="0.2">
      <c r="A14" s="1"/>
      <c r="B14" s="38" t="s">
        <v>8</v>
      </c>
      <c r="C14" s="38"/>
      <c r="D14" s="12">
        <v>800</v>
      </c>
      <c r="E14" s="13">
        <v>3823</v>
      </c>
    </row>
    <row r="15" spans="1:5" x14ac:dyDescent="0.2">
      <c r="A15" s="1"/>
      <c r="B15" s="38" t="s">
        <v>9</v>
      </c>
      <c r="C15" s="38"/>
      <c r="D15" s="12">
        <v>0</v>
      </c>
      <c r="E15" s="13">
        <v>0</v>
      </c>
    </row>
    <row r="16" spans="1:5" ht="30" customHeight="1" x14ac:dyDescent="0.2">
      <c r="A16" s="39" t="s">
        <v>10</v>
      </c>
      <c r="B16" s="40"/>
      <c r="C16" s="40"/>
      <c r="D16" s="14">
        <f>SUM(D17:D18)</f>
        <v>43459060.880000003</v>
      </c>
      <c r="E16" s="15">
        <f>SUM(E17:E18)</f>
        <v>181093791.94999999</v>
      </c>
    </row>
    <row r="17" spans="1:5" ht="27.75" customHeight="1" x14ac:dyDescent="0.2">
      <c r="A17" s="31"/>
      <c r="B17" s="38" t="s">
        <v>11</v>
      </c>
      <c r="C17" s="38"/>
      <c r="D17" s="16">
        <v>43459060.880000003</v>
      </c>
      <c r="E17" s="17">
        <v>181093791.94999999</v>
      </c>
    </row>
    <row r="18" spans="1:5" x14ac:dyDescent="0.2">
      <c r="A18" s="31"/>
      <c r="B18" s="38" t="s">
        <v>12</v>
      </c>
      <c r="C18" s="40"/>
      <c r="D18" s="10">
        <v>0</v>
      </c>
      <c r="E18" s="11">
        <v>0</v>
      </c>
    </row>
    <row r="19" spans="1:5" x14ac:dyDescent="0.2">
      <c r="A19" s="39" t="s">
        <v>13</v>
      </c>
      <c r="B19" s="40"/>
      <c r="C19" s="40"/>
      <c r="D19" s="10">
        <f>SUM(D20:D24)</f>
        <v>12.92</v>
      </c>
      <c r="E19" s="11">
        <f>SUM(E20:E24)</f>
        <v>12.92</v>
      </c>
    </row>
    <row r="20" spans="1:5" x14ac:dyDescent="0.2">
      <c r="A20" s="1"/>
      <c r="B20" s="38" t="s">
        <v>14</v>
      </c>
      <c r="C20" s="38"/>
      <c r="D20" s="12">
        <v>0</v>
      </c>
      <c r="E20" s="13">
        <v>0</v>
      </c>
    </row>
    <row r="21" spans="1:5" x14ac:dyDescent="0.2">
      <c r="A21" s="1"/>
      <c r="B21" s="38" t="s">
        <v>15</v>
      </c>
      <c r="C21" s="38"/>
      <c r="D21" s="12">
        <v>0</v>
      </c>
      <c r="E21" s="13">
        <v>0</v>
      </c>
    </row>
    <row r="22" spans="1:5" x14ac:dyDescent="0.2">
      <c r="A22" s="1"/>
      <c r="B22" s="38" t="s">
        <v>16</v>
      </c>
      <c r="C22" s="38"/>
      <c r="D22" s="12">
        <v>0</v>
      </c>
      <c r="E22" s="13">
        <v>0</v>
      </c>
    </row>
    <row r="23" spans="1:5" x14ac:dyDescent="0.2">
      <c r="A23" s="1"/>
      <c r="B23" s="38" t="s">
        <v>17</v>
      </c>
      <c r="C23" s="38"/>
      <c r="D23" s="12">
        <v>0</v>
      </c>
      <c r="E23" s="13">
        <v>0</v>
      </c>
    </row>
    <row r="24" spans="1:5" x14ac:dyDescent="0.2">
      <c r="A24" s="1"/>
      <c r="B24" s="38" t="s">
        <v>18</v>
      </c>
      <c r="C24" s="38"/>
      <c r="D24" s="12">
        <v>12.92</v>
      </c>
      <c r="E24" s="13">
        <v>12.92</v>
      </c>
    </row>
    <row r="25" spans="1:5" x14ac:dyDescent="0.2">
      <c r="A25" s="39" t="s">
        <v>19</v>
      </c>
      <c r="B25" s="40"/>
      <c r="C25" s="40"/>
      <c r="D25" s="18">
        <f>D7</f>
        <v>44138886.300000004</v>
      </c>
      <c r="E25" s="19">
        <f>E7</f>
        <v>182430610.83999997</v>
      </c>
    </row>
    <row r="26" spans="1:5" x14ac:dyDescent="0.2">
      <c r="A26" s="39" t="s">
        <v>20</v>
      </c>
      <c r="B26" s="40"/>
      <c r="C26" s="40"/>
      <c r="D26" s="20">
        <f>D27+D31+D41+D45+D51+D58</f>
        <v>10706036.710000001</v>
      </c>
      <c r="E26" s="21">
        <f>E27+E31+E41+E45+E51+E58</f>
        <v>180443548.31999999</v>
      </c>
    </row>
    <row r="27" spans="1:5" x14ac:dyDescent="0.2">
      <c r="A27" s="39" t="s">
        <v>21</v>
      </c>
      <c r="B27" s="40"/>
      <c r="C27" s="40"/>
      <c r="D27" s="20">
        <f>SUM(D28:D30)</f>
        <v>10272141.07</v>
      </c>
      <c r="E27" s="21">
        <f>SUM(E28:E30)</f>
        <v>50914865.450000003</v>
      </c>
    </row>
    <row r="28" spans="1:5" x14ac:dyDescent="0.2">
      <c r="A28" s="2"/>
      <c r="B28" s="38" t="s">
        <v>22</v>
      </c>
      <c r="C28" s="38"/>
      <c r="D28" s="22">
        <v>7649636.7599999998</v>
      </c>
      <c r="E28" s="23">
        <v>28419594.890000001</v>
      </c>
    </row>
    <row r="29" spans="1:5" x14ac:dyDescent="0.2">
      <c r="A29" s="2"/>
      <c r="B29" s="38" t="s">
        <v>23</v>
      </c>
      <c r="C29" s="38"/>
      <c r="D29" s="22">
        <v>1176657.7399999998</v>
      </c>
      <c r="E29" s="23">
        <v>10111498.26</v>
      </c>
    </row>
    <row r="30" spans="1:5" x14ac:dyDescent="0.2">
      <c r="A30" s="2"/>
      <c r="B30" s="38" t="s">
        <v>24</v>
      </c>
      <c r="C30" s="38"/>
      <c r="D30" s="22">
        <v>1445846.5699999998</v>
      </c>
      <c r="E30" s="23">
        <v>12383772.300000001</v>
      </c>
    </row>
    <row r="31" spans="1:5" x14ac:dyDescent="0.2">
      <c r="A31" s="39" t="s">
        <v>25</v>
      </c>
      <c r="B31" s="40"/>
      <c r="C31" s="40"/>
      <c r="D31" s="20">
        <f>SUM(D32:D40)</f>
        <v>433895.63999999996</v>
      </c>
      <c r="E31" s="21">
        <f>SUM(E32:E40)</f>
        <v>224964.22</v>
      </c>
    </row>
    <row r="32" spans="1:5" x14ac:dyDescent="0.2">
      <c r="A32" s="2"/>
      <c r="B32" s="38" t="s">
        <v>26</v>
      </c>
      <c r="C32" s="38"/>
      <c r="D32" s="22">
        <v>0</v>
      </c>
      <c r="E32" s="23">
        <v>0</v>
      </c>
    </row>
    <row r="33" spans="1:5" x14ac:dyDescent="0.2">
      <c r="A33" s="2"/>
      <c r="B33" s="38" t="s">
        <v>27</v>
      </c>
      <c r="C33" s="38"/>
      <c r="D33" s="22">
        <v>0</v>
      </c>
      <c r="E33" s="23">
        <v>0</v>
      </c>
    </row>
    <row r="34" spans="1:5" x14ac:dyDescent="0.2">
      <c r="A34" s="2"/>
      <c r="B34" s="38" t="s">
        <v>28</v>
      </c>
      <c r="C34" s="38"/>
      <c r="D34" s="22">
        <v>0</v>
      </c>
      <c r="E34" s="23">
        <v>0</v>
      </c>
    </row>
    <row r="35" spans="1:5" x14ac:dyDescent="0.2">
      <c r="A35" s="2"/>
      <c r="B35" s="38" t="s">
        <v>29</v>
      </c>
      <c r="C35" s="38"/>
      <c r="D35" s="22">
        <v>433895.63999999996</v>
      </c>
      <c r="E35" s="23">
        <v>224964.22</v>
      </c>
    </row>
    <row r="36" spans="1:5" x14ac:dyDescent="0.2">
      <c r="A36" s="2"/>
      <c r="B36" s="38" t="s">
        <v>30</v>
      </c>
      <c r="C36" s="38"/>
      <c r="D36" s="22">
        <v>0</v>
      </c>
      <c r="E36" s="23">
        <v>0</v>
      </c>
    </row>
    <row r="37" spans="1:5" x14ac:dyDescent="0.2">
      <c r="A37" s="2"/>
      <c r="B37" s="38" t="s">
        <v>31</v>
      </c>
      <c r="C37" s="38"/>
      <c r="D37" s="22">
        <v>0</v>
      </c>
      <c r="E37" s="23">
        <v>0</v>
      </c>
    </row>
    <row r="38" spans="1:5" x14ac:dyDescent="0.2">
      <c r="A38" s="2"/>
      <c r="B38" s="38" t="s">
        <v>32</v>
      </c>
      <c r="C38" s="38"/>
      <c r="D38" s="22">
        <v>0</v>
      </c>
      <c r="E38" s="23">
        <v>0</v>
      </c>
    </row>
    <row r="39" spans="1:5" x14ac:dyDescent="0.2">
      <c r="A39" s="2"/>
      <c r="B39" s="38" t="s">
        <v>33</v>
      </c>
      <c r="C39" s="38"/>
      <c r="D39" s="22">
        <v>0</v>
      </c>
      <c r="E39" s="23">
        <v>0</v>
      </c>
    </row>
    <row r="40" spans="1:5" x14ac:dyDescent="0.2">
      <c r="A40" s="2"/>
      <c r="B40" s="38" t="s">
        <v>34</v>
      </c>
      <c r="C40" s="38"/>
      <c r="D40" s="22">
        <v>0</v>
      </c>
      <c r="E40" s="23">
        <v>0</v>
      </c>
    </row>
    <row r="41" spans="1:5" x14ac:dyDescent="0.2">
      <c r="A41" s="39" t="s">
        <v>35</v>
      </c>
      <c r="B41" s="40"/>
      <c r="C41" s="40"/>
      <c r="D41" s="22">
        <f>SUM(D42:D44)</f>
        <v>0</v>
      </c>
      <c r="E41" s="23">
        <f>SUM(E42:E44)</f>
        <v>0</v>
      </c>
    </row>
    <row r="42" spans="1:5" x14ac:dyDescent="0.2">
      <c r="A42" s="2"/>
      <c r="B42" s="38" t="s">
        <v>36</v>
      </c>
      <c r="C42" s="38"/>
      <c r="D42" s="22">
        <v>0</v>
      </c>
      <c r="E42" s="23">
        <v>0</v>
      </c>
    </row>
    <row r="43" spans="1:5" x14ac:dyDescent="0.2">
      <c r="A43" s="2"/>
      <c r="B43" s="38" t="s">
        <v>37</v>
      </c>
      <c r="C43" s="38"/>
      <c r="D43" s="22">
        <v>0</v>
      </c>
      <c r="E43" s="23">
        <v>0</v>
      </c>
    </row>
    <row r="44" spans="1:5" x14ac:dyDescent="0.2">
      <c r="A44" s="2"/>
      <c r="B44" s="38" t="s">
        <v>38</v>
      </c>
      <c r="C44" s="38"/>
      <c r="D44" s="22">
        <v>0</v>
      </c>
      <c r="E44" s="23">
        <v>0</v>
      </c>
    </row>
    <row r="45" spans="1:5" x14ac:dyDescent="0.2">
      <c r="A45" s="39" t="s">
        <v>39</v>
      </c>
      <c r="B45" s="40"/>
      <c r="C45" s="40"/>
      <c r="D45" s="20">
        <f>SUM(D46:D50)</f>
        <v>0</v>
      </c>
      <c r="E45" s="21">
        <f>SUM(E46:E50)</f>
        <v>0</v>
      </c>
    </row>
    <row r="46" spans="1:5" x14ac:dyDescent="0.2">
      <c r="A46" s="2"/>
      <c r="B46" s="38" t="s">
        <v>40</v>
      </c>
      <c r="C46" s="38"/>
      <c r="D46" s="22">
        <v>0</v>
      </c>
      <c r="E46" s="23">
        <v>0</v>
      </c>
    </row>
    <row r="47" spans="1:5" x14ac:dyDescent="0.2">
      <c r="A47" s="2"/>
      <c r="B47" s="38" t="s">
        <v>41</v>
      </c>
      <c r="C47" s="38"/>
      <c r="D47" s="24">
        <v>0</v>
      </c>
      <c r="E47" s="25">
        <v>0</v>
      </c>
    </row>
    <row r="48" spans="1:5" x14ac:dyDescent="0.2">
      <c r="A48" s="2"/>
      <c r="B48" s="38" t="s">
        <v>42</v>
      </c>
      <c r="C48" s="38"/>
      <c r="D48" s="24">
        <v>0</v>
      </c>
      <c r="E48" s="25">
        <v>0</v>
      </c>
    </row>
    <row r="49" spans="1:5" x14ac:dyDescent="0.2">
      <c r="A49" s="4"/>
      <c r="B49" s="9" t="s">
        <v>43</v>
      </c>
      <c r="C49" s="9"/>
      <c r="D49" s="16">
        <v>0</v>
      </c>
      <c r="E49" s="17">
        <v>0</v>
      </c>
    </row>
    <row r="50" spans="1:5" x14ac:dyDescent="0.2">
      <c r="A50" s="4"/>
      <c r="B50" s="38" t="s">
        <v>44</v>
      </c>
      <c r="C50" s="38"/>
      <c r="D50" s="24">
        <v>0</v>
      </c>
      <c r="E50" s="25">
        <v>0</v>
      </c>
    </row>
    <row r="51" spans="1:5" x14ac:dyDescent="0.2">
      <c r="A51" s="41" t="s">
        <v>45</v>
      </c>
      <c r="B51" s="42"/>
      <c r="C51" s="42"/>
      <c r="D51" s="26">
        <f>SUM(D52:D57)</f>
        <v>0</v>
      </c>
      <c r="E51" s="34">
        <f>SUM(E52:E57)</f>
        <v>1053488.81</v>
      </c>
    </row>
    <row r="52" spans="1:5" x14ac:dyDescent="0.2">
      <c r="A52" s="4"/>
      <c r="B52" s="38" t="s">
        <v>46</v>
      </c>
      <c r="C52" s="38"/>
      <c r="D52" s="27">
        <v>0</v>
      </c>
      <c r="E52" s="35">
        <v>1051707.8</v>
      </c>
    </row>
    <row r="53" spans="1:5" x14ac:dyDescent="0.2">
      <c r="A53" s="4"/>
      <c r="B53" s="38" t="s">
        <v>47</v>
      </c>
      <c r="C53" s="38"/>
      <c r="D53" s="28">
        <v>0</v>
      </c>
      <c r="E53" s="36">
        <v>0</v>
      </c>
    </row>
    <row r="54" spans="1:5" x14ac:dyDescent="0.2">
      <c r="A54" s="4"/>
      <c r="B54" s="38" t="s">
        <v>48</v>
      </c>
      <c r="C54" s="38"/>
      <c r="D54" s="28">
        <v>0</v>
      </c>
      <c r="E54" s="36">
        <v>0</v>
      </c>
    </row>
    <row r="55" spans="1:5" x14ac:dyDescent="0.2">
      <c r="A55" s="4"/>
      <c r="B55" s="38" t="s">
        <v>49</v>
      </c>
      <c r="C55" s="38"/>
      <c r="D55" s="30">
        <v>0</v>
      </c>
      <c r="E55" s="29">
        <v>0</v>
      </c>
    </row>
    <row r="56" spans="1:5" x14ac:dyDescent="0.2">
      <c r="A56" s="4"/>
      <c r="B56" s="38" t="s">
        <v>50</v>
      </c>
      <c r="C56" s="38"/>
      <c r="D56" s="30">
        <v>0</v>
      </c>
      <c r="E56" s="29">
        <v>0</v>
      </c>
    </row>
    <row r="57" spans="1:5" x14ac:dyDescent="0.2">
      <c r="A57" s="4"/>
      <c r="B57" s="38" t="s">
        <v>51</v>
      </c>
      <c r="C57" s="38"/>
      <c r="D57" s="30">
        <v>0</v>
      </c>
      <c r="E57" s="29">
        <v>1781.01</v>
      </c>
    </row>
    <row r="58" spans="1:5" x14ac:dyDescent="0.2">
      <c r="A58" s="39" t="s">
        <v>52</v>
      </c>
      <c r="B58" s="40"/>
      <c r="C58" s="40"/>
      <c r="D58" s="20">
        <f>SUM(D59)</f>
        <v>0</v>
      </c>
      <c r="E58" s="21">
        <f>SUM(E59)</f>
        <v>128250229.84</v>
      </c>
    </row>
    <row r="59" spans="1:5" x14ac:dyDescent="0.2">
      <c r="A59" s="4"/>
      <c r="B59" s="38" t="s">
        <v>53</v>
      </c>
      <c r="C59" s="38"/>
      <c r="D59" s="22">
        <v>0</v>
      </c>
      <c r="E59" s="23">
        <v>128250229.84</v>
      </c>
    </row>
    <row r="60" spans="1:5" x14ac:dyDescent="0.2">
      <c r="A60" s="39" t="s">
        <v>54</v>
      </c>
      <c r="B60" s="40"/>
      <c r="C60" s="40"/>
      <c r="D60" s="20">
        <f>D26</f>
        <v>10706036.710000001</v>
      </c>
      <c r="E60" s="21">
        <f>E26</f>
        <v>180443548.31999999</v>
      </c>
    </row>
    <row r="61" spans="1:5" x14ac:dyDescent="0.2">
      <c r="A61" s="39" t="s">
        <v>55</v>
      </c>
      <c r="B61" s="40"/>
      <c r="C61" s="40"/>
      <c r="D61" s="20">
        <f>D25-D60</f>
        <v>33432849.590000004</v>
      </c>
      <c r="E61" s="21">
        <f>E25-E60</f>
        <v>1987062.5199999809</v>
      </c>
    </row>
    <row r="62" spans="1:5" ht="5.25" customHeight="1" x14ac:dyDescent="0.2">
      <c r="A62" s="5"/>
      <c r="B62" s="6"/>
      <c r="C62" s="6"/>
      <c r="D62" s="6"/>
      <c r="E62" s="7"/>
    </row>
    <row r="63" spans="1:5" ht="21.75" customHeight="1" x14ac:dyDescent="0.2">
      <c r="A63" s="37" t="s">
        <v>56</v>
      </c>
      <c r="B63" s="37"/>
      <c r="C63" s="37"/>
      <c r="D63" s="37"/>
      <c r="E63" s="37"/>
    </row>
  </sheetData>
  <mergeCells count="61">
    <mergeCell ref="A8:C8"/>
    <mergeCell ref="A6:C6"/>
    <mergeCell ref="A5:E5"/>
    <mergeCell ref="D1:E1"/>
    <mergeCell ref="A2:E2"/>
    <mergeCell ref="A3:E3"/>
    <mergeCell ref="A4:E4"/>
    <mergeCell ref="A7:C7"/>
    <mergeCell ref="B20:C20"/>
    <mergeCell ref="B9:C9"/>
    <mergeCell ref="B10:C10"/>
    <mergeCell ref="B11:C11"/>
    <mergeCell ref="B12:C12"/>
    <mergeCell ref="B13:C13"/>
    <mergeCell ref="B14:C14"/>
    <mergeCell ref="B15:C15"/>
    <mergeCell ref="A16:C16"/>
    <mergeCell ref="B17:C17"/>
    <mergeCell ref="B18:C18"/>
    <mergeCell ref="A19:C19"/>
    <mergeCell ref="B32:C32"/>
    <mergeCell ref="B21:C21"/>
    <mergeCell ref="B22:C22"/>
    <mergeCell ref="B23:C23"/>
    <mergeCell ref="B24:C24"/>
    <mergeCell ref="A25:C25"/>
    <mergeCell ref="A26:C26"/>
    <mergeCell ref="A27:C27"/>
    <mergeCell ref="B28:C28"/>
    <mergeCell ref="B29:C29"/>
    <mergeCell ref="B30:C30"/>
    <mergeCell ref="A31:C31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B42:C42"/>
    <mergeCell ref="B43:C43"/>
    <mergeCell ref="B56:C56"/>
    <mergeCell ref="A45:C45"/>
    <mergeCell ref="B46:C46"/>
    <mergeCell ref="B47:C47"/>
    <mergeCell ref="B48:C48"/>
    <mergeCell ref="B50:C50"/>
    <mergeCell ref="A51:C51"/>
    <mergeCell ref="B52:C52"/>
    <mergeCell ref="B53:C53"/>
    <mergeCell ref="B54:C54"/>
    <mergeCell ref="B55:C55"/>
    <mergeCell ref="A63:E63"/>
    <mergeCell ref="B57:C57"/>
    <mergeCell ref="A58:C58"/>
    <mergeCell ref="B59:C59"/>
    <mergeCell ref="A60:C60"/>
    <mergeCell ref="A61:C61"/>
  </mergeCells>
  <pageMargins left="0.51181102362204722" right="0.39370078740157483" top="0.35433070866141736" bottom="0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</vt:lpstr>
      <vt:lpstr>'IC-2'!Área_de_impresión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2025-04-18T16:53:36Z</cp:lastPrinted>
  <dcterms:created xsi:type="dcterms:W3CDTF">2023-09-05T21:59:55Z</dcterms:created>
  <dcterms:modified xsi:type="dcterms:W3CDTF">2025-05-15T05:09:17Z</dcterms:modified>
</cp:coreProperties>
</file>