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evac\Contable\"/>
    </mc:Choice>
  </mc:AlternateContent>
  <bookViews>
    <workbookView xWindow="0" yWindow="0" windowWidth="20490" windowHeight="7755"/>
  </bookViews>
  <sheets>
    <sheet name="IC-5" sheetId="1" r:id="rId1"/>
  </sheets>
  <definedNames>
    <definedName name="_xlnm.Print_Area" localSheetId="0">'IC-5'!$A$1:$G$70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G49" i="1"/>
  <c r="F49" i="1"/>
  <c r="F59" i="1" s="1"/>
  <c r="G43" i="1"/>
  <c r="F43" i="1"/>
  <c r="G39" i="1"/>
  <c r="F39" i="1"/>
  <c r="G20" i="1"/>
  <c r="F20" i="1"/>
  <c r="G9" i="1"/>
  <c r="F9" i="1"/>
  <c r="F47" i="1" l="1"/>
  <c r="G59" i="1"/>
  <c r="G47" i="1"/>
  <c r="G37" i="1"/>
  <c r="G60" i="1" s="1"/>
  <c r="F61" i="1" s="1"/>
  <c r="F37" i="1"/>
  <c r="F60" i="1" l="1"/>
  <c r="F62" i="1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<sst xmlns="http://schemas.openxmlformats.org/spreadsheetml/2006/main" count="61" uniqueCount="53">
  <si>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</si>
  <si>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</si>
  <si>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</si>
  <si>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</si>
  <si>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</si>
  <si>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</si>
  <si>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</si>
  <si>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</si>
  <si>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</si>
  <si>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</si>
  <si>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</si>
  <si>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</si>
  <si>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</si>
  <si>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</si>
  <si>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</si>
  <si>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</si>
  <si>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</si>
  <si>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</si>
  <si>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</si>
  <si>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</si>
  <si>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</si>
  <si>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</si>
  <si>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</si>
  <si>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</si>
  <si>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</si>
  <si>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</si>
  <si>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</si>
  <si>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</si>
  <si>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</si>
  <si>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</si>
  <si>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</si>
  <si>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</si>
  <si>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</si>
  <si>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</si>
  <si>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</si>
  <si>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</si>
  <si>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</si>
  <si>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</si>
  <si>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</si>
  <si>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</si>
  <si>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</si>
  <si>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</si>
  <si>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</si>
  <si>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</si>
  <si>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</si>
  <si>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</si>
  <si>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</si>
  <si>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</si>
  <si>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</si>
  <si>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</si>
  <si>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(Cifras en pesos)</t>
  </si>
  <si>
    <t>Municipio de Alcozauca de Guerrero, Guerrero.</t>
  </si>
  <si>
    <t>Del 1 de enero al 31 de marzo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</si>
</sst>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5" fillId="0" borderId="5" xfId="2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0" fontId="5" fillId="0" borderId="0" xfId="2" applyFont="1" applyFill="1" applyBorder="1"/>
    <xf numFmtId="0" fontId="5" fillId="0" borderId="4" xfId="2" applyFont="1" applyFill="1" applyBorder="1"/>
    <xf numFmtId="0" fontId="5" fillId="0" borderId="0" xfId="2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5" fillId="0" borderId="5" xfId="2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5" fillId="0" borderId="5" xfId="2" applyFont="1" applyFill="1" applyBorder="1" applyAlignment="1"/>
    <xf numFmtId="0" fontId="5" fillId="0" borderId="0" xfId="2" applyFont="1" applyFill="1" applyBorder="1" applyAlignment="1"/>
    <xf numFmtId="0" fontId="6" fillId="0" borderId="5" xfId="2" applyFont="1" applyFill="1" applyBorder="1" applyAlignment="1">
      <alignment vertical="top"/>
    </xf>
    <xf numFmtId="0" fontId="6" fillId="0" borderId="0" xfId="2" applyFont="1" applyFill="1" applyBorder="1" applyAlignment="1">
      <alignment vertical="top"/>
    </xf>
    <xf numFmtId="0" fontId="4" fillId="0" borderId="5" xfId="2" applyFont="1" applyFill="1" applyBorder="1" applyAlignment="1">
      <alignment horizontal="right" vertical="top"/>
    </xf>
    <xf numFmtId="0" fontId="6" fillId="0" borderId="5" xfId="2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164" fontId="4" fillId="0" borderId="12" xfId="3" applyNumberFormat="1" applyFont="1" applyFill="1" applyBorder="1" applyAlignment="1">
      <alignment horizontal="center" vertical="center"/>
    </xf>
    <xf numFmtId="0" fontId="0" fillId="0" borderId="0" xfId="0" applyFont="1" applyFill="1"/>
    <xf numFmtId="4" fontId="6" fillId="0" borderId="0" xfId="1" applyNumberFormat="1" applyFont="1" applyFill="1" applyBorder="1" applyAlignment="1">
      <alignment vertical="top"/>
    </xf>
    <xf numFmtId="4" fontId="6" fillId="0" borderId="6" xfId="1" applyNumberFormat="1" applyFont="1" applyFill="1" applyBorder="1" applyAlignment="1">
      <alignment vertical="top"/>
    </xf>
    <xf numFmtId="4" fontId="4" fillId="0" borderId="0" xfId="1" applyNumberFormat="1" applyFont="1" applyFill="1" applyBorder="1" applyAlignment="1">
      <alignment vertical="top"/>
    </xf>
    <xf numFmtId="4" fontId="4" fillId="0" borderId="6" xfId="1" applyNumberFormat="1" applyFont="1" applyFill="1" applyBorder="1" applyAlignment="1">
      <alignment vertical="top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6" fillId="0" borderId="6" xfId="1" applyNumberFormat="1" applyFont="1" applyFill="1" applyBorder="1" applyAlignment="1" applyProtection="1">
      <alignment vertical="top"/>
      <protection locked="0"/>
    </xf>
    <xf numFmtId="4" fontId="5" fillId="0" borderId="0" xfId="2" applyNumberFormat="1" applyFont="1" applyFill="1" applyBorder="1"/>
    <xf numFmtId="4" fontId="5" fillId="0" borderId="6" xfId="2" applyNumberFormat="1" applyFont="1" applyFill="1" applyBorder="1"/>
    <xf numFmtId="4" fontId="4" fillId="0" borderId="0" xfId="1" applyNumberFormat="1" applyFont="1" applyFill="1" applyBorder="1" applyAlignment="1">
      <alignment horizontal="right" vertical="top" wrapText="1"/>
    </xf>
    <xf numFmtId="4" fontId="4" fillId="0" borderId="6" xfId="1" applyNumberFormat="1" applyFont="1" applyFill="1" applyBorder="1" applyAlignment="1">
      <alignment horizontal="right" vertical="top" wrapText="1"/>
    </xf>
    <xf numFmtId="4" fontId="6" fillId="0" borderId="0" xfId="1" applyNumberFormat="1" applyFont="1" applyFill="1" applyBorder="1" applyAlignment="1">
      <alignment horizontal="right" vertical="top" wrapText="1"/>
    </xf>
    <xf numFmtId="4" fontId="6" fillId="0" borderId="6" xfId="1" applyNumberFormat="1" applyFont="1" applyFill="1" applyBorder="1" applyAlignment="1">
      <alignment horizontal="right" vertical="top" wrapText="1"/>
    </xf>
    <xf numFmtId="4" fontId="6" fillId="0" borderId="0" xfId="1" applyNumberFormat="1" applyFont="1" applyFill="1" applyBorder="1" applyAlignment="1" applyProtection="1">
      <alignment horizontal="right" vertical="top" wrapText="1"/>
      <protection locked="0"/>
    </xf>
    <xf numFmtId="4" fontId="6" fillId="0" borderId="6" xfId="1" applyNumberFormat="1" applyFont="1" applyFill="1" applyBorder="1" applyAlignment="1" applyProtection="1">
      <alignment horizontal="right" vertical="top" wrapText="1"/>
      <protection locked="0"/>
    </xf>
    <xf numFmtId="4" fontId="6" fillId="0" borderId="0" xfId="1" applyNumberFormat="1" applyFont="1" applyFill="1" applyBorder="1" applyAlignment="1" applyProtection="1">
      <alignment horizontal="right" vertical="top" wrapText="1"/>
    </xf>
    <xf numFmtId="4" fontId="6" fillId="0" borderId="6" xfId="1" applyNumberFormat="1" applyFont="1" applyFill="1" applyBorder="1" applyAlignment="1" applyProtection="1">
      <alignment horizontal="right" vertical="top" wrapText="1"/>
    </xf>
    <xf numFmtId="4" fontId="10" fillId="0" borderId="0" xfId="2" applyNumberFormat="1" applyFont="1" applyFill="1" applyBorder="1"/>
    <xf numFmtId="4" fontId="10" fillId="0" borderId="6" xfId="2" applyNumberFormat="1" applyFont="1" applyFill="1" applyBorder="1"/>
    <xf numFmtId="4" fontId="5" fillId="0" borderId="0" xfId="2" applyNumberFormat="1" applyFont="1" applyFill="1" applyBorder="1" applyAlignment="1" applyProtection="1">
      <alignment horizontal="center"/>
      <protection locked="0"/>
    </xf>
    <xf numFmtId="4" fontId="5" fillId="0" borderId="0" xfId="2" applyNumberFormat="1" applyFont="1" applyFill="1"/>
    <xf numFmtId="4" fontId="10" fillId="0" borderId="0" xfId="2" applyNumberFormat="1" applyFont="1" applyFill="1"/>
    <xf numFmtId="4" fontId="10" fillId="0" borderId="13" xfId="2" applyNumberFormat="1" applyFont="1" applyFill="1" applyBorder="1"/>
    <xf numFmtId="4" fontId="10" fillId="0" borderId="1" xfId="2" applyNumberFormat="1" applyFont="1" applyFill="1" applyBorder="1"/>
    <xf numFmtId="4" fontId="10" fillId="0" borderId="8" xfId="2" applyNumberFormat="1" applyFont="1" applyFill="1" applyBorder="1"/>
    <xf numFmtId="4" fontId="10" fillId="0" borderId="0" xfId="2" applyNumberFormat="1" applyFont="1" applyFill="1" applyBorder="1" applyAlignment="1" applyProtection="1">
      <alignment horizontal="right"/>
      <protection locked="0"/>
    </xf>
    <xf numFmtId="0" fontId="6" fillId="0" borderId="3" xfId="4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/>
    </xf>
    <xf numFmtId="0" fontId="10" fillId="0" borderId="0" xfId="2" applyFont="1" applyFill="1" applyBorder="1" applyAlignment="1">
      <alignment horizontal="left"/>
    </xf>
    <xf numFmtId="0" fontId="10" fillId="0" borderId="7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left"/>
    </xf>
    <xf numFmtId="0" fontId="6" fillId="0" borderId="0" xfId="2" applyFont="1" applyFill="1" applyBorder="1" applyAlignment="1" applyProtection="1">
      <alignment horizontal="left" vertical="top" wrapText="1"/>
      <protection locked="0"/>
    </xf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</cellXfs>
  <cellStyles count="5">
    <cellStyle name="Millares 5" xfId="3"/>
    <cellStyle name="Normal" xfId="0" builtinId="0"/>
    <cellStyle name="Normal 11" xfId="2"/>
    <cellStyle name="Normal 15" xfId="4"/>
    <cellStyle name="Normal 2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6</xdr:col>
      <xdr:colOff>819150</xdr:colOff>
      <xdr:row>69</xdr:row>
      <xdr:rowOff>155866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2F7B9679-8E86-42D4-A97F-C1B7EA2070A0}"/>
            </a:ext>
          </a:extLst>
        </xdr:cNvPr>
        <xdr:cNvGrpSpPr/>
      </xdr:nvGrpSpPr>
      <xdr:grpSpPr>
        <a:xfrm>
          <a:off x="0" y="12506325"/>
          <a:ext cx="8181975" cy="1298866"/>
          <a:chOff x="-143427" y="99898529"/>
          <a:chExt cx="7385562" cy="1255348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C8335602-D571-900B-2013-9D802EC6DC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4759" y="99903059"/>
            <a:ext cx="1857376" cy="1158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Crispin Agustin Mendoza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Presidente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xmlns="" id="{E80A1EA9-5B78-E964-910D-EBD194972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73216" y="99898529"/>
            <a:ext cx="1938412" cy="11575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Vº. Bº.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Victoria Gonzalez Garcia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Síndica Procuradora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Text Box 8">
            <a:extLst>
              <a:ext uri="{FF2B5EF4-FFF2-40B4-BE49-F238E27FC236}">
                <a16:creationId xmlns:a16="http://schemas.microsoft.com/office/drawing/2014/main" xmlns="" id="{E4D39D9C-34BE-A0D1-DA86-1E5CC4199E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43427" y="99937027"/>
            <a:ext cx="1785839" cy="11596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Elaboró: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C. Felix Campos Estrada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Tesorero Municipal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Text Box 8">
            <a:extLst>
              <a:ext uri="{FF2B5EF4-FFF2-40B4-BE49-F238E27FC236}">
                <a16:creationId xmlns:a16="http://schemas.microsoft.com/office/drawing/2014/main" xmlns="" id="{136FA700-3468-2C1C-4D33-454596EBE7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632" y="99918850"/>
            <a:ext cx="2435044" cy="12350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Revisó: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C. Edrel Vergara Balbuena</a:t>
            </a:r>
            <a:endParaRPr kumimoji="0" lang="es-MX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Titular del Órgano de Control Interno Municipal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A3" sqref="A3:G3"/>
    </sheetView>
  </sheetViews>
  <sheetFormatPr baseColWidth="10" defaultRowHeight="15" x14ac:dyDescent="0.25"/>
  <cols>
    <col min="1" max="1" width="3.5703125" style="17" customWidth="1"/>
    <col min="2" max="2" width="6.85546875" style="17" customWidth="1"/>
    <col min="3" max="3" width="45.140625" style="17" customWidth="1"/>
    <col min="4" max="4" width="19.7109375" style="17" customWidth="1"/>
    <col min="5" max="5" width="22.140625" style="17" customWidth="1"/>
    <col min="6" max="7" width="13" style="17" customWidth="1"/>
    <col min="8" max="16384" width="11.42578125" style="17"/>
  </cols>
  <sheetData>
    <row r="1" spans="1:7" x14ac:dyDescent="0.25">
      <c r="F1" s="15"/>
      <c r="G1" s="15"/>
    </row>
    <row r="2" spans="1:7" ht="19.5" customHeight="1" x14ac:dyDescent="0.25">
      <c r="A2" s="57" t="s">
        <v>51</v>
      </c>
      <c r="B2" s="58"/>
      <c r="C2" s="58"/>
      <c r="D2" s="58"/>
      <c r="E2" s="58"/>
      <c r="F2" s="58"/>
      <c r="G2" s="59"/>
    </row>
    <row r="3" spans="1:7" ht="19.5" customHeight="1" x14ac:dyDescent="0.25">
      <c r="A3" s="60" t="s">
        <v>0</v>
      </c>
      <c r="B3" s="61"/>
      <c r="C3" s="61"/>
      <c r="D3" s="61"/>
      <c r="E3" s="61"/>
      <c r="F3" s="61"/>
      <c r="G3" s="62"/>
    </row>
    <row r="4" spans="1:7" x14ac:dyDescent="0.25">
      <c r="A4" s="69" t="s">
        <v>52</v>
      </c>
      <c r="B4" s="70"/>
      <c r="C4" s="70"/>
      <c r="D4" s="70"/>
      <c r="E4" s="70"/>
      <c r="F4" s="70"/>
      <c r="G4" s="71"/>
    </row>
    <row r="5" spans="1:7" x14ac:dyDescent="0.25">
      <c r="A5" s="63" t="s">
        <v>50</v>
      </c>
      <c r="B5" s="64"/>
      <c r="C5" s="64"/>
      <c r="D5" s="64"/>
      <c r="E5" s="64"/>
      <c r="F5" s="64"/>
      <c r="G5" s="65"/>
    </row>
    <row r="6" spans="1:7" x14ac:dyDescent="0.25">
      <c r="A6" s="66" t="s">
        <v>1</v>
      </c>
      <c r="B6" s="67"/>
      <c r="C6" s="67"/>
      <c r="D6" s="67"/>
      <c r="E6" s="68"/>
      <c r="F6" s="16">
        <v>2025</v>
      </c>
      <c r="G6" s="16">
        <v>2024</v>
      </c>
    </row>
    <row r="7" spans="1:7" x14ac:dyDescent="0.25">
      <c r="A7" s="1"/>
      <c r="B7" s="2"/>
      <c r="C7" s="2"/>
      <c r="D7" s="2"/>
      <c r="E7" s="2"/>
      <c r="F7" s="3"/>
      <c r="G7" s="4"/>
    </row>
    <row r="8" spans="1:7" ht="17.25" customHeight="1" x14ac:dyDescent="0.25">
      <c r="A8" s="45" t="s">
        <v>2</v>
      </c>
      <c r="B8" s="46"/>
      <c r="C8" s="46"/>
      <c r="D8" s="46"/>
      <c r="E8" s="46"/>
      <c r="F8" s="18"/>
      <c r="G8" s="19"/>
    </row>
    <row r="9" spans="1:7" x14ac:dyDescent="0.25">
      <c r="A9" s="1"/>
      <c r="B9" s="46" t="s">
        <v>3</v>
      </c>
      <c r="C9" s="46"/>
      <c r="D9" s="46"/>
      <c r="E9" s="46"/>
      <c r="F9" s="20">
        <f>SUM(F10:F19)</f>
        <v>44138873.380000003</v>
      </c>
      <c r="G9" s="21">
        <f>SUM(G10:G19)</f>
        <v>185163324.44999999</v>
      </c>
    </row>
    <row r="10" spans="1:7" x14ac:dyDescent="0.25">
      <c r="A10" s="1"/>
      <c r="B10" s="2"/>
      <c r="C10" s="55" t="s">
        <v>4</v>
      </c>
      <c r="D10" s="55"/>
      <c r="E10" s="55"/>
      <c r="F10" s="22">
        <v>234381.75</v>
      </c>
      <c r="G10" s="23">
        <v>185985.75</v>
      </c>
    </row>
    <row r="11" spans="1:7" x14ac:dyDescent="0.25">
      <c r="A11" s="1"/>
      <c r="B11" s="2"/>
      <c r="C11" s="55" t="s">
        <v>5</v>
      </c>
      <c r="D11" s="55"/>
      <c r="E11" s="55"/>
      <c r="F11" s="22">
        <v>0</v>
      </c>
      <c r="G11" s="23">
        <v>0</v>
      </c>
    </row>
    <row r="12" spans="1:7" x14ac:dyDescent="0.25">
      <c r="A12" s="1"/>
      <c r="B12" s="8"/>
      <c r="C12" s="55" t="s">
        <v>6</v>
      </c>
      <c r="D12" s="55"/>
      <c r="E12" s="55"/>
      <c r="F12" s="22">
        <v>0</v>
      </c>
      <c r="G12" s="23">
        <v>0</v>
      </c>
    </row>
    <row r="13" spans="1:7" x14ac:dyDescent="0.25">
      <c r="A13" s="1"/>
      <c r="B13" s="8"/>
      <c r="C13" s="55" t="s">
        <v>7</v>
      </c>
      <c r="D13" s="55"/>
      <c r="E13" s="55"/>
      <c r="F13" s="22">
        <v>434342.61</v>
      </c>
      <c r="G13" s="23">
        <v>1082179.46</v>
      </c>
    </row>
    <row r="14" spans="1:7" x14ac:dyDescent="0.25">
      <c r="A14" s="1"/>
      <c r="B14" s="8"/>
      <c r="C14" s="55" t="s">
        <v>8</v>
      </c>
      <c r="D14" s="55"/>
      <c r="E14" s="55"/>
      <c r="F14" s="22">
        <v>10288.14</v>
      </c>
      <c r="G14" s="23">
        <v>64817.760000000002</v>
      </c>
    </row>
    <row r="15" spans="1:7" x14ac:dyDescent="0.25">
      <c r="A15" s="1"/>
      <c r="B15" s="8"/>
      <c r="C15" s="55" t="s">
        <v>9</v>
      </c>
      <c r="D15" s="55"/>
      <c r="E15" s="55"/>
      <c r="F15" s="22">
        <v>800</v>
      </c>
      <c r="G15" s="23">
        <v>3823</v>
      </c>
    </row>
    <row r="16" spans="1:7" x14ac:dyDescent="0.25">
      <c r="A16" s="1"/>
      <c r="B16" s="8"/>
      <c r="C16" s="55" t="s">
        <v>10</v>
      </c>
      <c r="D16" s="55"/>
      <c r="E16" s="55"/>
      <c r="F16" s="22">
        <v>0</v>
      </c>
      <c r="G16" s="23">
        <v>0</v>
      </c>
    </row>
    <row r="17" spans="1:7" ht="29.25" customHeight="1" x14ac:dyDescent="0.25">
      <c r="A17" s="1"/>
      <c r="B17" s="8"/>
      <c r="C17" s="56" t="s">
        <v>11</v>
      </c>
      <c r="D17" s="56"/>
      <c r="E17" s="56"/>
      <c r="F17" s="22">
        <v>43459060.880000003</v>
      </c>
      <c r="G17" s="23">
        <v>181093791.94999999</v>
      </c>
    </row>
    <row r="18" spans="1:7" x14ac:dyDescent="0.25">
      <c r="A18" s="1"/>
      <c r="B18" s="8"/>
      <c r="C18" s="55" t="s">
        <v>12</v>
      </c>
      <c r="D18" s="55"/>
      <c r="E18" s="55"/>
      <c r="F18" s="18">
        <v>0</v>
      </c>
      <c r="G18" s="19">
        <v>0</v>
      </c>
    </row>
    <row r="19" spans="1:7" x14ac:dyDescent="0.25">
      <c r="A19" s="1"/>
      <c r="B19" s="2"/>
      <c r="C19" s="55" t="s">
        <v>13</v>
      </c>
      <c r="D19" s="55"/>
      <c r="E19" s="5"/>
      <c r="F19" s="24">
        <v>0</v>
      </c>
      <c r="G19" s="25">
        <v>2732726.53</v>
      </c>
    </row>
    <row r="20" spans="1:7" x14ac:dyDescent="0.25">
      <c r="A20" s="1"/>
      <c r="B20" s="46" t="s">
        <v>14</v>
      </c>
      <c r="C20" s="46"/>
      <c r="D20" s="46"/>
      <c r="E20" s="46"/>
      <c r="F20" s="20">
        <f>SUM(F21:F36)</f>
        <v>10706036.710000001</v>
      </c>
      <c r="G20" s="21">
        <f>SUM(G21:G36)</f>
        <v>87389325.760000005</v>
      </c>
    </row>
    <row r="21" spans="1:7" x14ac:dyDescent="0.25">
      <c r="A21" s="1"/>
      <c r="B21" s="6"/>
      <c r="C21" s="55" t="s">
        <v>15</v>
      </c>
      <c r="D21" s="55"/>
      <c r="E21" s="55"/>
      <c r="F21" s="18">
        <v>7649636.7599999998</v>
      </c>
      <c r="G21" s="19">
        <v>38787594.890000001</v>
      </c>
    </row>
    <row r="22" spans="1:7" x14ac:dyDescent="0.25">
      <c r="A22" s="1"/>
      <c r="B22" s="6"/>
      <c r="C22" s="55" t="s">
        <v>16</v>
      </c>
      <c r="D22" s="55"/>
      <c r="E22" s="55"/>
      <c r="F22" s="18">
        <v>1176657.7399999998</v>
      </c>
      <c r="G22" s="19">
        <v>35917877.310000002</v>
      </c>
    </row>
    <row r="23" spans="1:7" x14ac:dyDescent="0.25">
      <c r="A23" s="1"/>
      <c r="B23" s="6"/>
      <c r="C23" s="55" t="s">
        <v>17</v>
      </c>
      <c r="D23" s="55"/>
      <c r="E23" s="55"/>
      <c r="F23" s="22">
        <v>1445846.5699999998</v>
      </c>
      <c r="G23" s="23">
        <v>12458889.34</v>
      </c>
    </row>
    <row r="24" spans="1:7" x14ac:dyDescent="0.25">
      <c r="A24" s="1"/>
      <c r="B24" s="2"/>
      <c r="C24" s="55" t="s">
        <v>18</v>
      </c>
      <c r="D24" s="55"/>
      <c r="E24" s="55"/>
      <c r="F24" s="22">
        <v>0</v>
      </c>
      <c r="G24" s="23">
        <v>0</v>
      </c>
    </row>
    <row r="25" spans="1:7" x14ac:dyDescent="0.25">
      <c r="A25" s="1"/>
      <c r="B25" s="6"/>
      <c r="C25" s="55" t="s">
        <v>19</v>
      </c>
      <c r="D25" s="55"/>
      <c r="E25" s="55"/>
      <c r="F25" s="22">
        <v>0</v>
      </c>
      <c r="G25" s="23">
        <v>0</v>
      </c>
    </row>
    <row r="26" spans="1:7" x14ac:dyDescent="0.25">
      <c r="A26" s="1"/>
      <c r="B26" s="6"/>
      <c r="C26" s="55" t="s">
        <v>20</v>
      </c>
      <c r="D26" s="55"/>
      <c r="E26" s="55"/>
      <c r="F26" s="22">
        <v>0</v>
      </c>
      <c r="G26" s="23">
        <v>0</v>
      </c>
    </row>
    <row r="27" spans="1:7" x14ac:dyDescent="0.25">
      <c r="A27" s="1"/>
      <c r="B27" s="6"/>
      <c r="C27" s="55" t="s">
        <v>21</v>
      </c>
      <c r="D27" s="55"/>
      <c r="E27" s="55"/>
      <c r="F27" s="22">
        <v>433895.63999999996</v>
      </c>
      <c r="G27" s="23">
        <v>224964.22</v>
      </c>
    </row>
    <row r="28" spans="1:7" x14ac:dyDescent="0.25">
      <c r="A28" s="1"/>
      <c r="B28" s="6"/>
      <c r="C28" s="55" t="s">
        <v>22</v>
      </c>
      <c r="D28" s="55"/>
      <c r="E28" s="55"/>
      <c r="F28" s="24">
        <v>0</v>
      </c>
      <c r="G28" s="25">
        <v>0</v>
      </c>
    </row>
    <row r="29" spans="1:7" x14ac:dyDescent="0.25">
      <c r="A29" s="1"/>
      <c r="B29" s="6"/>
      <c r="C29" s="55" t="s">
        <v>23</v>
      </c>
      <c r="D29" s="55"/>
      <c r="E29" s="55"/>
      <c r="F29" s="18">
        <v>0</v>
      </c>
      <c r="G29" s="19">
        <v>0</v>
      </c>
    </row>
    <row r="30" spans="1:7" x14ac:dyDescent="0.25">
      <c r="A30" s="1"/>
      <c r="B30" s="6"/>
      <c r="C30" s="55" t="s">
        <v>24</v>
      </c>
      <c r="D30" s="55"/>
      <c r="E30" s="55"/>
      <c r="F30" s="22">
        <v>0</v>
      </c>
      <c r="G30" s="23">
        <v>0</v>
      </c>
    </row>
    <row r="31" spans="1:7" x14ac:dyDescent="0.25">
      <c r="A31" s="1"/>
      <c r="B31" s="6"/>
      <c r="C31" s="55" t="s">
        <v>25</v>
      </c>
      <c r="D31" s="55"/>
      <c r="E31" s="55"/>
      <c r="F31" s="22">
        <v>0</v>
      </c>
      <c r="G31" s="23">
        <v>0</v>
      </c>
    </row>
    <row r="32" spans="1:7" x14ac:dyDescent="0.25">
      <c r="A32" s="1"/>
      <c r="B32" s="6"/>
      <c r="C32" s="55" t="s">
        <v>26</v>
      </c>
      <c r="D32" s="55"/>
      <c r="E32" s="55"/>
      <c r="F32" s="22">
        <v>0</v>
      </c>
      <c r="G32" s="23">
        <v>0</v>
      </c>
    </row>
    <row r="33" spans="1:7" x14ac:dyDescent="0.25">
      <c r="A33" s="1"/>
      <c r="B33" s="6"/>
      <c r="C33" s="55" t="s">
        <v>27</v>
      </c>
      <c r="D33" s="55"/>
      <c r="E33" s="55"/>
      <c r="F33" s="22">
        <v>0</v>
      </c>
      <c r="G33" s="23">
        <v>0</v>
      </c>
    </row>
    <row r="34" spans="1:7" x14ac:dyDescent="0.25">
      <c r="A34" s="1"/>
      <c r="B34" s="2"/>
      <c r="C34" s="55" t="s">
        <v>28</v>
      </c>
      <c r="D34" s="55"/>
      <c r="E34" s="55"/>
      <c r="F34" s="22">
        <v>0</v>
      </c>
      <c r="G34" s="23">
        <v>0</v>
      </c>
    </row>
    <row r="35" spans="1:7" x14ac:dyDescent="0.25">
      <c r="A35" s="1"/>
      <c r="B35" s="6"/>
      <c r="C35" s="55" t="s">
        <v>29</v>
      </c>
      <c r="D35" s="55"/>
      <c r="E35" s="55"/>
      <c r="F35" s="24">
        <v>0</v>
      </c>
      <c r="G35" s="25">
        <v>0</v>
      </c>
    </row>
    <row r="36" spans="1:7" x14ac:dyDescent="0.25">
      <c r="A36" s="1"/>
      <c r="B36" s="6"/>
      <c r="C36" s="55" t="s">
        <v>30</v>
      </c>
      <c r="D36" s="55"/>
      <c r="E36" s="55"/>
      <c r="F36" s="18">
        <v>0</v>
      </c>
      <c r="G36" s="19">
        <v>0</v>
      </c>
    </row>
    <row r="37" spans="1:7" x14ac:dyDescent="0.25">
      <c r="A37" s="45" t="s">
        <v>31</v>
      </c>
      <c r="B37" s="46"/>
      <c r="C37" s="46"/>
      <c r="D37" s="46"/>
      <c r="E37" s="46"/>
      <c r="F37" s="20">
        <f>F9-F20</f>
        <v>33432836.670000002</v>
      </c>
      <c r="G37" s="21">
        <f>G9-G20</f>
        <v>97773998.689999983</v>
      </c>
    </row>
    <row r="38" spans="1:7" x14ac:dyDescent="0.25">
      <c r="A38" s="45" t="s">
        <v>32</v>
      </c>
      <c r="B38" s="46"/>
      <c r="C38" s="46"/>
      <c r="D38" s="46"/>
      <c r="E38" s="46"/>
      <c r="F38" s="18"/>
      <c r="G38" s="19"/>
    </row>
    <row r="39" spans="1:7" x14ac:dyDescent="0.25">
      <c r="A39" s="7"/>
      <c r="B39" s="46" t="s">
        <v>3</v>
      </c>
      <c r="C39" s="46"/>
      <c r="D39" s="46"/>
      <c r="E39" s="46"/>
      <c r="F39" s="26">
        <f>SUM(F40:F42)</f>
        <v>0</v>
      </c>
      <c r="G39" s="27">
        <f>SUM(G40:G42)</f>
        <v>0</v>
      </c>
    </row>
    <row r="40" spans="1:7" x14ac:dyDescent="0.25">
      <c r="A40" s="7"/>
      <c r="B40" s="6"/>
      <c r="C40" s="44" t="s">
        <v>33</v>
      </c>
      <c r="D40" s="44"/>
      <c r="E40" s="44"/>
      <c r="F40" s="28">
        <v>0</v>
      </c>
      <c r="G40" s="29">
        <v>0</v>
      </c>
    </row>
    <row r="41" spans="1:7" x14ac:dyDescent="0.25">
      <c r="A41" s="7"/>
      <c r="B41" s="6"/>
      <c r="C41" s="44" t="s">
        <v>34</v>
      </c>
      <c r="D41" s="44"/>
      <c r="E41" s="44"/>
      <c r="F41" s="30">
        <v>0</v>
      </c>
      <c r="G41" s="31">
        <v>0</v>
      </c>
    </row>
    <row r="42" spans="1:7" x14ac:dyDescent="0.25">
      <c r="A42" s="7"/>
      <c r="B42" s="6"/>
      <c r="C42" s="44" t="s">
        <v>35</v>
      </c>
      <c r="D42" s="44"/>
      <c r="E42" s="44"/>
      <c r="F42" s="32">
        <v>0</v>
      </c>
      <c r="G42" s="33">
        <v>0</v>
      </c>
    </row>
    <row r="43" spans="1:7" x14ac:dyDescent="0.25">
      <c r="A43" s="1"/>
      <c r="B43" s="46" t="s">
        <v>14</v>
      </c>
      <c r="C43" s="46"/>
      <c r="D43" s="46"/>
      <c r="E43" s="46"/>
      <c r="F43" s="34">
        <f>SUM(F44:F46)</f>
        <v>1235025</v>
      </c>
      <c r="G43" s="35">
        <f>SUM(G44:G46)</f>
        <v>96950958.210000008</v>
      </c>
    </row>
    <row r="44" spans="1:7" x14ac:dyDescent="0.25">
      <c r="A44" s="9"/>
      <c r="B44" s="10"/>
      <c r="C44" s="44" t="s">
        <v>33</v>
      </c>
      <c r="D44" s="44"/>
      <c r="E44" s="44"/>
      <c r="F44" s="18">
        <v>0</v>
      </c>
      <c r="G44" s="19">
        <v>94683083.150000006</v>
      </c>
    </row>
    <row r="45" spans="1:7" x14ac:dyDescent="0.25">
      <c r="A45" s="9"/>
      <c r="B45" s="10"/>
      <c r="C45" s="44" t="s">
        <v>34</v>
      </c>
      <c r="D45" s="44"/>
      <c r="E45" s="44"/>
      <c r="F45" s="18">
        <v>1235025</v>
      </c>
      <c r="G45" s="25">
        <v>2267875.06</v>
      </c>
    </row>
    <row r="46" spans="1:7" x14ac:dyDescent="0.25">
      <c r="A46" s="11"/>
      <c r="B46" s="12"/>
      <c r="C46" s="44" t="s">
        <v>36</v>
      </c>
      <c r="D46" s="44"/>
      <c r="E46" s="44"/>
      <c r="F46" s="24">
        <v>0</v>
      </c>
      <c r="G46" s="25">
        <v>0</v>
      </c>
    </row>
    <row r="47" spans="1:7" x14ac:dyDescent="0.25">
      <c r="A47" s="45" t="s">
        <v>37</v>
      </c>
      <c r="B47" s="46"/>
      <c r="C47" s="46"/>
      <c r="D47" s="46"/>
      <c r="E47" s="46"/>
      <c r="F47" s="34">
        <f>F39-F43</f>
        <v>-1235025</v>
      </c>
      <c r="G47" s="35">
        <f>G39-G43</f>
        <v>-96950958.210000008</v>
      </c>
    </row>
    <row r="48" spans="1:7" x14ac:dyDescent="0.25">
      <c r="A48" s="45" t="s">
        <v>38</v>
      </c>
      <c r="B48" s="46"/>
      <c r="C48" s="46"/>
      <c r="D48" s="46"/>
      <c r="E48" s="46"/>
      <c r="F48" s="36"/>
      <c r="G48" s="25"/>
    </row>
    <row r="49" spans="1:7" x14ac:dyDescent="0.25">
      <c r="A49" s="13"/>
      <c r="B49" s="46" t="s">
        <v>3</v>
      </c>
      <c r="C49" s="46"/>
      <c r="D49" s="46"/>
      <c r="E49" s="46"/>
      <c r="F49" s="42">
        <f>SUM(F50:F53)</f>
        <v>0</v>
      </c>
      <c r="G49" s="35">
        <f>SUM(G50:G53)</f>
        <v>0</v>
      </c>
    </row>
    <row r="50" spans="1:7" x14ac:dyDescent="0.25">
      <c r="A50" s="14"/>
      <c r="B50" s="3"/>
      <c r="C50" s="53" t="s">
        <v>39</v>
      </c>
      <c r="D50" s="53"/>
      <c r="E50" s="53"/>
      <c r="F50" s="37">
        <v>0</v>
      </c>
      <c r="G50" s="25">
        <v>0</v>
      </c>
    </row>
    <row r="51" spans="1:7" x14ac:dyDescent="0.25">
      <c r="A51" s="9"/>
      <c r="B51" s="10"/>
      <c r="C51" s="54" t="s">
        <v>40</v>
      </c>
      <c r="D51" s="54"/>
      <c r="E51" s="54"/>
      <c r="F51" s="37">
        <v>0</v>
      </c>
      <c r="G51" s="25">
        <v>0</v>
      </c>
    </row>
    <row r="52" spans="1:7" x14ac:dyDescent="0.25">
      <c r="A52" s="9"/>
      <c r="B52" s="10"/>
      <c r="C52" s="44" t="s">
        <v>41</v>
      </c>
      <c r="D52" s="44"/>
      <c r="E52" s="44"/>
      <c r="F52" s="37">
        <v>0</v>
      </c>
      <c r="G52" s="25">
        <v>0</v>
      </c>
    </row>
    <row r="53" spans="1:7" x14ac:dyDescent="0.25">
      <c r="A53" s="9"/>
      <c r="B53" s="10"/>
      <c r="C53" s="44" t="s">
        <v>42</v>
      </c>
      <c r="D53" s="44"/>
      <c r="E53" s="44"/>
      <c r="F53" s="37">
        <v>0</v>
      </c>
      <c r="G53" s="25">
        <v>0</v>
      </c>
    </row>
    <row r="54" spans="1:7" x14ac:dyDescent="0.25">
      <c r="A54" s="9"/>
      <c r="B54" s="46" t="s">
        <v>14</v>
      </c>
      <c r="C54" s="46"/>
      <c r="D54" s="46"/>
      <c r="E54" s="46"/>
      <c r="F54" s="38">
        <f>SUM(F55:F58)</f>
        <v>0</v>
      </c>
      <c r="G54" s="35">
        <f>SUM(G55:G58)</f>
        <v>0</v>
      </c>
    </row>
    <row r="55" spans="1:7" x14ac:dyDescent="0.25">
      <c r="A55" s="9"/>
      <c r="B55" s="10"/>
      <c r="C55" s="44" t="s">
        <v>43</v>
      </c>
      <c r="D55" s="44"/>
      <c r="E55" s="44"/>
      <c r="F55" s="37">
        <v>0</v>
      </c>
      <c r="G55" s="25">
        <v>0</v>
      </c>
    </row>
    <row r="56" spans="1:7" x14ac:dyDescent="0.25">
      <c r="A56" s="9"/>
      <c r="B56" s="10"/>
      <c r="C56" s="44" t="s">
        <v>40</v>
      </c>
      <c r="D56" s="44"/>
      <c r="E56" s="44"/>
      <c r="F56" s="37">
        <v>0</v>
      </c>
      <c r="G56" s="25">
        <v>0</v>
      </c>
    </row>
    <row r="57" spans="1:7" x14ac:dyDescent="0.25">
      <c r="A57" s="9"/>
      <c r="B57" s="10"/>
      <c r="C57" s="44" t="s">
        <v>41</v>
      </c>
      <c r="D57" s="44"/>
      <c r="E57" s="44"/>
      <c r="F57" s="37">
        <v>0</v>
      </c>
      <c r="G57" s="25">
        <v>0</v>
      </c>
    </row>
    <row r="58" spans="1:7" x14ac:dyDescent="0.25">
      <c r="A58" s="9"/>
      <c r="B58" s="10"/>
      <c r="C58" s="44" t="s">
        <v>44</v>
      </c>
      <c r="D58" s="44"/>
      <c r="E58" s="44"/>
      <c r="F58" s="37">
        <v>0</v>
      </c>
      <c r="G58" s="25">
        <v>0</v>
      </c>
    </row>
    <row r="59" spans="1:7" x14ac:dyDescent="0.25">
      <c r="A59" s="45" t="s">
        <v>45</v>
      </c>
      <c r="B59" s="46"/>
      <c r="C59" s="46"/>
      <c r="D59" s="46"/>
      <c r="E59" s="46"/>
      <c r="F59" s="38">
        <f>F49-F54</f>
        <v>0</v>
      </c>
      <c r="G59" s="35">
        <f>G49-G54</f>
        <v>0</v>
      </c>
    </row>
    <row r="60" spans="1:7" x14ac:dyDescent="0.25">
      <c r="A60" s="47" t="s">
        <v>46</v>
      </c>
      <c r="B60" s="48"/>
      <c r="C60" s="48"/>
      <c r="D60" s="48"/>
      <c r="E60" s="48"/>
      <c r="F60" s="38">
        <f>F37+F47+F59</f>
        <v>32197811.670000002</v>
      </c>
      <c r="G60" s="39">
        <f>G37+G47+G59</f>
        <v>823040.47999997437</v>
      </c>
    </row>
    <row r="61" spans="1:7" x14ac:dyDescent="0.25">
      <c r="A61" s="49" t="s">
        <v>47</v>
      </c>
      <c r="B61" s="50"/>
      <c r="C61" s="50"/>
      <c r="D61" s="50"/>
      <c r="E61" s="50"/>
      <c r="F61" s="38">
        <f>G62</f>
        <v>2478497.7499999744</v>
      </c>
      <c r="G61" s="35">
        <v>1655457.27</v>
      </c>
    </row>
    <row r="62" spans="1:7" x14ac:dyDescent="0.25">
      <c r="A62" s="51" t="s">
        <v>48</v>
      </c>
      <c r="B62" s="52"/>
      <c r="C62" s="52"/>
      <c r="D62" s="52"/>
      <c r="E62" s="52"/>
      <c r="F62" s="40">
        <f>F60+F61</f>
        <v>34676309.419999979</v>
      </c>
      <c r="G62" s="41">
        <v>2478497.7499999744</v>
      </c>
    </row>
    <row r="63" spans="1:7" ht="29.25" customHeight="1" x14ac:dyDescent="0.25">
      <c r="A63" s="43" t="s">
        <v>49</v>
      </c>
      <c r="B63" s="43"/>
      <c r="C63" s="43"/>
      <c r="D63" s="43"/>
      <c r="E63" s="43"/>
      <c r="F63" s="43"/>
      <c r="G63" s="43"/>
    </row>
  </sheetData>
  <mergeCells count="61">
    <mergeCell ref="A2:G2"/>
    <mergeCell ref="A3:G3"/>
    <mergeCell ref="A5:G5"/>
    <mergeCell ref="A6:E6"/>
    <mergeCell ref="A8:E8"/>
    <mergeCell ref="A4:G4"/>
    <mergeCell ref="B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D19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4:E44"/>
    <mergeCell ref="C33:E33"/>
    <mergeCell ref="C34:E34"/>
    <mergeCell ref="C35:E35"/>
    <mergeCell ref="C36:E36"/>
    <mergeCell ref="A37:E37"/>
    <mergeCell ref="A38:E38"/>
    <mergeCell ref="B39:E39"/>
    <mergeCell ref="C40:E40"/>
    <mergeCell ref="C41:E41"/>
    <mergeCell ref="C42:E42"/>
    <mergeCell ref="B43:E43"/>
    <mergeCell ref="C56:E56"/>
    <mergeCell ref="C45:E45"/>
    <mergeCell ref="C46:E46"/>
    <mergeCell ref="A47:E47"/>
    <mergeCell ref="A48:E48"/>
    <mergeCell ref="B49:E49"/>
    <mergeCell ref="C50:E50"/>
    <mergeCell ref="C51:E51"/>
    <mergeCell ref="C52:E52"/>
    <mergeCell ref="C53:E53"/>
    <mergeCell ref="B54:E54"/>
    <mergeCell ref="C55:E55"/>
    <mergeCell ref="A63:G63"/>
    <mergeCell ref="C57:E57"/>
    <mergeCell ref="C58:E58"/>
    <mergeCell ref="A59:E59"/>
    <mergeCell ref="A60:E60"/>
    <mergeCell ref="A61:E61"/>
    <mergeCell ref="A62:E62"/>
  </mergeCells>
  <pageMargins left="0.70866141732283472" right="0" top="0.35433070866141736" bottom="0.19685039370078741" header="0.31496062992125984" footer="0.31496062992125984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IC-5</vt:lpstr>
      <vt:lpstr>'IC-5'!Área_de_impresión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USUARIO</cp:lastModifiedBy>
  <cp:lastPrinted>2024-03-21T20:55:16Z</cp:lastPrinted>
  <dcterms:created xsi:type="dcterms:W3CDTF">2023-09-06T01:14:46Z</dcterms:created>
  <dcterms:modified xsi:type="dcterms:W3CDTF">2025-05-15T05:17:28Z</dcterms:modified>
</cp:coreProperties>
</file>