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vac\Contable\"/>
    </mc:Choice>
  </mc:AlternateContent>
  <bookViews>
    <workbookView xWindow="0" yWindow="0" windowWidth="20490" windowHeight="7755"/>
  </bookViews>
  <sheets>
    <sheet name="IC-3" sheetId="1" r:id="rId1"/>
  </sheets>
  <definedNames>
    <definedName name="_xlnm.Print_Area" localSheetId="0">'IC-3'!$A$1:$H$51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42" i="1" l="1"/>
  <c r="H39" i="1"/>
  <c r="H40" i="1"/>
  <c r="H38" i="1"/>
  <c r="E38" i="1"/>
  <c r="F38" i="1"/>
  <c r="G38" i="1"/>
  <c r="D38" i="1"/>
  <c r="H32" i="1"/>
  <c r="H33" i="1"/>
  <c r="H34" i="1"/>
  <c r="H35" i="1"/>
  <c r="H36" i="1"/>
  <c r="E31" i="1"/>
  <c r="F31" i="1"/>
  <c r="G31" i="1"/>
  <c r="D31" i="1"/>
  <c r="H27" i="1"/>
  <c r="H28" i="1"/>
  <c r="H29" i="1"/>
  <c r="E26" i="1"/>
  <c r="F26" i="1"/>
  <c r="G26" i="1"/>
  <c r="D26" i="1"/>
  <c r="G24" i="1"/>
  <c r="D24" i="1"/>
  <c r="D42" i="1" s="1"/>
  <c r="H21" i="1"/>
  <c r="H22" i="1"/>
  <c r="E20" i="1"/>
  <c r="F20" i="1"/>
  <c r="G20" i="1"/>
  <c r="D20" i="1"/>
  <c r="H14" i="1"/>
  <c r="H15" i="1"/>
  <c r="H16" i="1"/>
  <c r="H17" i="1"/>
  <c r="H18" i="1"/>
  <c r="E13" i="1"/>
  <c r="E24" i="1" s="1"/>
  <c r="F13" i="1"/>
  <c r="F24" i="1" s="1"/>
  <c r="G13" i="1"/>
  <c r="D13" i="1"/>
  <c r="E8" i="1"/>
  <c r="F8" i="1"/>
  <c r="G8" i="1"/>
  <c r="D8" i="1"/>
  <c r="H8" i="1" s="1"/>
  <c r="H9" i="1"/>
  <c r="H10" i="1"/>
  <c r="H11" i="1"/>
  <c r="H31" i="1" l="1"/>
  <c r="F42" i="1"/>
  <c r="E42" i="1"/>
  <c r="H13" i="1"/>
  <c r="H24" i="1"/>
  <c r="H26" i="1"/>
  <c r="H20" i="1"/>
  <c r="H42" i="1" l="1"/>
</calcChain>
</file>

<file path=xl/sharedStrings.xml><?xml version="1.0" encoding="utf-8"?>
<sst xmlns="http://schemas.openxmlformats.org/spreadsheetml/2006/main" count="40" uniqueCount="32">
  <si>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</si>
  <si>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</si>
  <si>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</si>
  <si>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</si>
  <si>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</si>
  <si>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</si>
  <si>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</si>
  <si>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</si>
  <si>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</si>
  <si>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</si>
  <si>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</si>
  <si>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</si>
  <si>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</si>
  <si>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</si>
  <si>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</si>
  <si>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Resultado por Posición Monetaria</t>
  </si>
  <si>
    <t>Resultado por Tenencia de Activos no Monetarios</t>
  </si>
  <si>
    <t>Aportaciones</t>
  </si>
  <si>
    <t>Resultados por Tenencia de Activos no Monetarios</t>
  </si>
  <si>
    <t>Bajo protesta de decir verdad declaramos que los Estados Financieros y sus notas, son razonablemente correctos y son responsabilidad del emisor.</t>
  </si>
  <si>
    <t>(Cifras en Pesos)</t>
  </si>
  <si>
    <t>Municipio de Alcozauca de Guerrero, Guerrero.</t>
  </si>
  <si>
    <t>Hacienda Pública / Patrimonio Contribuido Neto de 2023</t>
  </si>
  <si>
    <t>Exceso o Insuficiencia en la Actualización de la Hacienda Pública / Patrimonio Neto de 2023</t>
  </si>
  <si>
    <t>Hacienda Pública / Patrimonio Neto Final de 2024</t>
  </si>
  <si>
    <r>
      <rPr>
        <b/>
        <sz val="9"/>
        <color theme="1"/>
        <rFont val="Arial"/>
        <family val="2"/>
      </rPr>
      <t xml:space="preserve">Instructivo de llenado: </t>
    </r>
    <r>
      <rPr>
        <sz val="9"/>
        <color theme="1"/>
        <rFont val="Arial"/>
        <family val="2"/>
      </rPr>
      <t xml:space="preserve">
1. (Cifras en Pesos): La unidad monetaria en que estará expresado el estado financiero será en pesos.
2. Concepto: Muestra el nombre de los rubros conforme a la estructura del Plan de Cuentas, agrupados en Hacienda Pública / Patrimonio.
3. 2023: Corresponde al saldo final de cada uno de los rubros al 31 de diciembre de 2023.
4. 2024: Corresponde a las variaciones de cada uno de los rubros y en el caso de Resultados del Ejercicio (Ahorro/Desahorro) al saldo final  al 31 de diciembre de 2024 y en el caso de Resultados de Ejercicios Anteriores corresponde tanto a la variación como al saldo con naturaleza contraria de 2023.</t>
    </r>
  </si>
  <si>
    <t>Del 1 de enero al 31 de marzo de 2025.</t>
  </si>
  <si>
    <t>Hacienda Pública / Patrimonio Generado Neto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</si>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</sst>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165" fontId="4" fillId="0" borderId="0"/>
    <xf numFmtId="0" fontId="4" fillId="0" borderId="0"/>
  </cellStyleXfs>
  <cellXfs count="122">
    <xf numFmtId="0" fontId="0" fillId="0" borderId="0" xfId="0"/>
    <xf numFmtId="0" fontId="0" fillId="0" borderId="0" xfId="0" applyFill="1"/>
    <xf numFmtId="164" fontId="3" fillId="0" borderId="12" xfId="3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top"/>
    </xf>
    <xf numFmtId="0" fontId="7" fillId="0" borderId="25" xfId="1" applyFont="1" applyFill="1" applyBorder="1" applyAlignment="1">
      <alignment vertical="top"/>
    </xf>
    <xf numFmtId="0" fontId="7" fillId="0" borderId="18" xfId="1" applyFont="1" applyFill="1" applyBorder="1" applyAlignment="1">
      <alignment vertical="top"/>
    </xf>
    <xf numFmtId="0" fontId="7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5" fillId="0" borderId="18" xfId="1" applyFont="1" applyFill="1" applyBorder="1" applyAlignment="1">
      <alignment vertical="top"/>
    </xf>
    <xf numFmtId="0" fontId="1" fillId="0" borderId="18" xfId="1" applyFill="1" applyBorder="1"/>
    <xf numFmtId="0" fontId="7" fillId="0" borderId="18" xfId="1" applyFont="1" applyFill="1" applyBorder="1"/>
    <xf numFmtId="0" fontId="7" fillId="0" borderId="5" xfId="1" applyFont="1" applyFill="1" applyBorder="1"/>
    <xf numFmtId="0" fontId="6" fillId="0" borderId="0" xfId="1" applyFont="1" applyFill="1" applyBorder="1" applyAlignment="1">
      <alignment vertical="top"/>
    </xf>
    <xf numFmtId="0" fontId="1" fillId="0" borderId="25" xfId="1" applyFill="1" applyBorder="1"/>
    <xf numFmtId="0" fontId="5" fillId="0" borderId="5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4" fontId="3" fillId="0" borderId="16" xfId="4" applyNumberFormat="1" applyFont="1" applyFill="1" applyBorder="1" applyAlignment="1">
      <alignment horizontal="centerContinuous" vertical="center"/>
    </xf>
    <xf numFmtId="4" fontId="3" fillId="0" borderId="17" xfId="4" applyNumberFormat="1" applyFont="1" applyFill="1" applyBorder="1" applyAlignment="1">
      <alignment horizontal="centerContinuous" vertical="center"/>
    </xf>
    <xf numFmtId="4" fontId="5" fillId="0" borderId="21" xfId="1" applyNumberFormat="1" applyFont="1" applyFill="1" applyBorder="1" applyAlignment="1">
      <alignment horizontal="right" vertical="top"/>
    </xf>
    <xf numFmtId="4" fontId="5" fillId="0" borderId="23" xfId="1" applyNumberFormat="1" applyFont="1" applyFill="1" applyBorder="1" applyAlignment="1" applyProtection="1">
      <alignment horizontal="right" vertical="top"/>
    </xf>
    <xf numFmtId="4" fontId="7" fillId="0" borderId="24" xfId="1" applyNumberFormat="1" applyFont="1" applyFill="1" applyBorder="1" applyAlignment="1" applyProtection="1">
      <alignment horizontal="right" vertical="top"/>
      <protection locked="0"/>
    </xf>
    <xf numFmtId="4" fontId="7" fillId="0" borderId="23" xfId="1" applyNumberFormat="1" applyFont="1" applyFill="1" applyBorder="1" applyAlignment="1" applyProtection="1">
      <alignment horizontal="right" vertical="top"/>
    </xf>
    <xf numFmtId="4" fontId="7" fillId="0" borderId="20" xfId="1" applyNumberFormat="1" applyFont="1" applyFill="1" applyBorder="1" applyAlignment="1" applyProtection="1">
      <alignment horizontal="right" vertical="top"/>
    </xf>
    <xf numFmtId="4" fontId="7" fillId="0" borderId="24" xfId="1" applyNumberFormat="1" applyFont="1" applyFill="1" applyBorder="1" applyAlignment="1" applyProtection="1">
      <alignment horizontal="right" vertical="top"/>
    </xf>
    <xf numFmtId="4" fontId="5" fillId="0" borderId="24" xfId="1" applyNumberFormat="1" applyFont="1" applyFill="1" applyBorder="1" applyAlignment="1" applyProtection="1">
      <alignment horizontal="right" vertical="top"/>
    </xf>
    <xf numFmtId="4" fontId="7" fillId="0" borderId="22" xfId="1" applyNumberFormat="1" applyFont="1" applyFill="1" applyBorder="1" applyAlignment="1" applyProtection="1">
      <alignment horizontal="right" vertical="top"/>
    </xf>
    <xf numFmtId="4" fontId="7" fillId="0" borderId="22" xfId="1" applyNumberFormat="1" applyFont="1" applyFill="1" applyBorder="1" applyAlignment="1" applyProtection="1">
      <alignment horizontal="right" vertical="top"/>
      <protection locked="0"/>
    </xf>
    <xf numFmtId="4" fontId="7" fillId="0" borderId="22" xfId="1" applyNumberFormat="1" applyFont="1" applyFill="1" applyBorder="1" applyAlignment="1">
      <alignment horizontal="right" vertical="top"/>
    </xf>
    <xf numFmtId="4" fontId="7" fillId="0" borderId="24" xfId="1" applyNumberFormat="1" applyFont="1" applyFill="1" applyBorder="1" applyAlignment="1">
      <alignment horizontal="right" vertical="top"/>
    </xf>
    <xf numFmtId="4" fontId="5" fillId="0" borderId="22" xfId="1" applyNumberFormat="1" applyFont="1" applyFill="1" applyBorder="1" applyAlignment="1" applyProtection="1">
      <alignment horizontal="right" vertical="top"/>
    </xf>
    <xf numFmtId="4" fontId="5" fillId="0" borderId="22" xfId="1" applyNumberFormat="1" applyFont="1" applyFill="1" applyBorder="1" applyAlignment="1">
      <alignment horizontal="right" vertical="top"/>
    </xf>
    <xf numFmtId="4" fontId="7" fillId="0" borderId="23" xfId="1" applyNumberFormat="1" applyFont="1" applyFill="1" applyBorder="1" applyAlignment="1" applyProtection="1">
      <alignment horizontal="right" vertical="top"/>
      <protection locked="0"/>
    </xf>
    <xf numFmtId="4" fontId="7" fillId="0" borderId="27" xfId="1" applyNumberFormat="1" applyFont="1" applyFill="1" applyBorder="1" applyAlignment="1" applyProtection="1">
      <alignment horizontal="right" vertical="top"/>
    </xf>
    <xf numFmtId="4" fontId="7" fillId="0" borderId="27" xfId="1" applyNumberFormat="1" applyFont="1" applyFill="1" applyBorder="1" applyAlignment="1" applyProtection="1">
      <alignment horizontal="right" vertical="top"/>
      <protection locked="0"/>
    </xf>
    <xf numFmtId="4" fontId="5" fillId="0" borderId="24" xfId="1" applyNumberFormat="1" applyFont="1" applyFill="1" applyBorder="1" applyAlignment="1">
      <alignment horizontal="right" vertical="top"/>
    </xf>
    <xf numFmtId="4" fontId="7" fillId="0" borderId="23" xfId="1" applyNumberFormat="1" applyFont="1" applyFill="1" applyBorder="1" applyAlignment="1">
      <alignment horizontal="right" vertical="top"/>
    </xf>
    <xf numFmtId="4" fontId="7" fillId="0" borderId="27" xfId="1" applyNumberFormat="1" applyFont="1" applyFill="1" applyBorder="1" applyAlignment="1">
      <alignment horizontal="right" vertical="top"/>
    </xf>
    <xf numFmtId="4" fontId="5" fillId="0" borderId="24" xfId="1" applyNumberFormat="1" applyFont="1" applyFill="1" applyBorder="1" applyAlignment="1" applyProtection="1">
      <alignment horizontal="right" vertical="top"/>
      <protection locked="0"/>
    </xf>
    <xf numFmtId="4" fontId="7" fillId="0" borderId="6" xfId="1" applyNumberFormat="1" applyFont="1" applyFill="1" applyBorder="1" applyAlignment="1">
      <alignment horizontal="right" vertical="top"/>
    </xf>
    <xf numFmtId="4" fontId="7" fillId="0" borderId="24" xfId="1" applyNumberFormat="1" applyFont="1" applyFill="1" applyBorder="1" applyAlignment="1">
      <alignment vertical="top"/>
    </xf>
    <xf numFmtId="4" fontId="7" fillId="0" borderId="23" xfId="1" applyNumberFormat="1" applyFont="1" applyFill="1" applyBorder="1" applyAlignment="1">
      <alignment vertical="top"/>
    </xf>
    <xf numFmtId="4" fontId="6" fillId="0" borderId="23" xfId="1" applyNumberFormat="1" applyFont="1" applyFill="1" applyBorder="1" applyAlignment="1">
      <alignment wrapText="1"/>
    </xf>
    <xf numFmtId="4" fontId="6" fillId="0" borderId="24" xfId="1" applyNumberFormat="1" applyFont="1" applyFill="1" applyBorder="1" applyAlignment="1">
      <alignment wrapText="1"/>
    </xf>
    <xf numFmtId="4" fontId="7" fillId="0" borderId="24" xfId="1" applyNumberFormat="1" applyFont="1" applyFill="1" applyBorder="1"/>
    <xf numFmtId="4" fontId="6" fillId="0" borderId="24" xfId="1" applyNumberFormat="1" applyFont="1" applyFill="1" applyBorder="1" applyAlignment="1">
      <alignment vertical="top"/>
    </xf>
    <xf numFmtId="4" fontId="6" fillId="0" borderId="22" xfId="1" applyNumberFormat="1" applyFont="1" applyFill="1" applyBorder="1" applyAlignment="1">
      <alignment vertical="top"/>
    </xf>
    <xf numFmtId="4" fontId="6" fillId="0" borderId="24" xfId="3" applyNumberFormat="1" applyFont="1" applyFill="1" applyBorder="1"/>
    <xf numFmtId="4" fontId="7" fillId="0" borderId="22" xfId="1" applyNumberFormat="1" applyFont="1" applyFill="1" applyBorder="1"/>
    <xf numFmtId="4" fontId="6" fillId="0" borderId="22" xfId="1" applyNumberFormat="1" applyFont="1" applyFill="1" applyBorder="1" applyAlignment="1">
      <alignment vertical="center"/>
    </xf>
    <xf numFmtId="4" fontId="6" fillId="0" borderId="23" xfId="1" applyNumberFormat="1" applyFont="1" applyFill="1" applyBorder="1" applyAlignment="1" applyProtection="1">
      <protection locked="0"/>
    </xf>
    <xf numFmtId="4" fontId="6" fillId="0" borderId="27" xfId="3" applyNumberFormat="1" applyFont="1" applyFill="1" applyBorder="1"/>
    <xf numFmtId="4" fontId="7" fillId="0" borderId="23" xfId="1" applyNumberFormat="1" applyFont="1" applyFill="1" applyBorder="1"/>
    <xf numFmtId="4" fontId="6" fillId="0" borderId="23" xfId="1" applyNumberFormat="1" applyFont="1" applyFill="1" applyBorder="1" applyAlignment="1" applyProtection="1">
      <alignment vertical="center"/>
      <protection locked="0"/>
    </xf>
    <xf numFmtId="4" fontId="5" fillId="0" borderId="24" xfId="1" applyNumberFormat="1" applyFont="1" applyFill="1" applyBorder="1" applyAlignment="1" applyProtection="1">
      <protection locked="0"/>
    </xf>
    <xf numFmtId="4" fontId="6" fillId="0" borderId="23" xfId="1" applyNumberFormat="1" applyFont="1" applyFill="1" applyBorder="1" applyAlignment="1" applyProtection="1">
      <alignment vertical="top" wrapText="1"/>
      <protection locked="0"/>
    </xf>
    <xf numFmtId="4" fontId="6" fillId="0" borderId="24" xfId="3" applyNumberFormat="1" applyFont="1" applyFill="1" applyBorder="1" applyAlignment="1">
      <alignment vertical="top"/>
    </xf>
    <xf numFmtId="4" fontId="6" fillId="0" borderId="23" xfId="3" applyNumberFormat="1" applyFont="1" applyFill="1" applyBorder="1" applyAlignment="1">
      <alignment vertical="top"/>
    </xf>
    <xf numFmtId="4" fontId="6" fillId="0" borderId="24" xfId="1" applyNumberFormat="1" applyFont="1" applyFill="1" applyBorder="1" applyAlignment="1" applyProtection="1">
      <alignment vertical="top" wrapText="1"/>
      <protection locked="0"/>
    </xf>
    <xf numFmtId="4" fontId="7" fillId="0" borderId="24" xfId="1" applyNumberFormat="1" applyFont="1" applyFill="1" applyBorder="1" applyAlignment="1">
      <alignment horizontal="center"/>
    </xf>
    <xf numFmtId="4" fontId="5" fillId="0" borderId="23" xfId="1" applyNumberFormat="1" applyFont="1" applyFill="1" applyBorder="1"/>
    <xf numFmtId="4" fontId="6" fillId="0" borderId="24" xfId="1" applyNumberFormat="1" applyFont="1" applyFill="1" applyBorder="1" applyAlignment="1" applyProtection="1">
      <alignment vertical="center"/>
      <protection locked="0"/>
    </xf>
    <xf numFmtId="4" fontId="0" fillId="0" borderId="0" xfId="0" applyNumberFormat="1" applyFill="1"/>
    <xf numFmtId="0" fontId="3" fillId="0" borderId="25" xfId="1" applyFont="1" applyFill="1" applyBorder="1" applyAlignment="1">
      <alignment horizontal="left" vertical="top"/>
    </xf>
    <xf numFmtId="0" fontId="3" fillId="0" borderId="26" xfId="1" applyFont="1" applyFill="1" applyBorder="1" applyAlignment="1">
      <alignment horizontal="left" vertical="top"/>
    </xf>
    <xf numFmtId="0" fontId="3" fillId="0" borderId="21" xfId="1" applyFont="1" applyFill="1" applyBorder="1" applyAlignment="1">
      <alignment horizontal="left" vertical="top"/>
    </xf>
    <xf numFmtId="0" fontId="3" fillId="0" borderId="13" xfId="4" applyNumberFormat="1" applyFont="1" applyFill="1" applyBorder="1" applyAlignment="1">
      <alignment horizontal="center" vertical="center"/>
    </xf>
    <xf numFmtId="0" fontId="3" fillId="0" borderId="14" xfId="4" applyNumberFormat="1" applyFont="1" applyFill="1" applyBorder="1" applyAlignment="1">
      <alignment horizontal="center" vertical="center"/>
    </xf>
    <xf numFmtId="0" fontId="3" fillId="0" borderId="15" xfId="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top"/>
    </xf>
    <xf numFmtId="0" fontId="3" fillId="0" borderId="19" xfId="1" applyFont="1" applyFill="1" applyBorder="1" applyAlignment="1">
      <alignment horizontal="left" vertical="top"/>
    </xf>
    <xf numFmtId="0" fontId="3" fillId="0" borderId="20" xfId="1" applyFont="1" applyFill="1" applyBorder="1" applyAlignment="1">
      <alignment horizontal="left" vertical="top"/>
    </xf>
    <xf numFmtId="0" fontId="6" fillId="0" borderId="19" xfId="1" applyFont="1" applyFill="1" applyBorder="1" applyAlignment="1">
      <alignment horizontal="left" vertical="top" wrapText="1"/>
    </xf>
    <xf numFmtId="0" fontId="6" fillId="0" borderId="2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center" vertical="top"/>
    </xf>
    <xf numFmtId="0" fontId="7" fillId="0" borderId="19" xfId="1" applyFont="1" applyFill="1" applyBorder="1" applyAlignment="1">
      <alignment horizontal="left" vertical="top" wrapText="1"/>
    </xf>
    <xf numFmtId="0" fontId="7" fillId="0" borderId="20" xfId="1" applyFont="1" applyFill="1" applyBorder="1" applyAlignment="1">
      <alignment horizontal="left" vertical="top" wrapText="1"/>
    </xf>
    <xf numFmtId="0" fontId="5" fillId="0" borderId="18" xfId="1" applyFont="1" applyFill="1" applyBorder="1" applyAlignment="1">
      <alignment horizontal="left" vertical="top" wrapText="1"/>
    </xf>
    <xf numFmtId="0" fontId="5" fillId="0" borderId="19" xfId="1" applyFont="1" applyFill="1" applyBorder="1" applyAlignment="1">
      <alignment horizontal="left" vertical="top" wrapText="1"/>
    </xf>
    <xf numFmtId="0" fontId="5" fillId="0" borderId="2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vertical="top"/>
    </xf>
    <xf numFmtId="0" fontId="6" fillId="0" borderId="26" xfId="1" applyFont="1" applyFill="1" applyBorder="1" applyAlignment="1">
      <alignment horizontal="left" vertical="top" wrapText="1"/>
    </xf>
    <xf numFmtId="0" fontId="6" fillId="0" borderId="21" xfId="1" applyFont="1" applyFill="1" applyBorder="1" applyAlignment="1">
      <alignment horizontal="left" vertical="top" wrapText="1"/>
    </xf>
    <xf numFmtId="0" fontId="7" fillId="0" borderId="26" xfId="1" applyFont="1" applyFill="1" applyBorder="1" applyAlignment="1">
      <alignment horizontal="left" vertical="top" wrapText="1"/>
    </xf>
    <xf numFmtId="0" fontId="7" fillId="0" borderId="21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6" xfId="1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7" fillId="0" borderId="6" xfId="1" applyFont="1" applyFill="1" applyBorder="1" applyAlignment="1">
      <alignment horizontal="center" vertical="top"/>
    </xf>
    <xf numFmtId="0" fontId="3" fillId="0" borderId="18" xfId="1" applyFont="1" applyFill="1" applyBorder="1" applyAlignment="1">
      <alignment horizontal="left" vertical="center"/>
    </xf>
    <xf numFmtId="0" fontId="3" fillId="0" borderId="19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center" vertical="top"/>
    </xf>
    <xf numFmtId="0" fontId="5" fillId="0" borderId="26" xfId="1" applyFont="1" applyFill="1" applyBorder="1" applyAlignment="1">
      <alignment horizontal="center" vertical="top"/>
    </xf>
    <xf numFmtId="0" fontId="5" fillId="0" borderId="21" xfId="1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center" wrapText="1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6" fillId="0" borderId="3" xfId="5" applyFont="1" applyFill="1" applyBorder="1" applyAlignment="1">
      <alignment horizontal="left" vertical="center" wrapText="1"/>
    </xf>
  </cellXfs>
  <cellStyles count="6">
    <cellStyle name="=C:\WINNT\SYSTEM32\COMMAND.COM" xfId="4"/>
    <cellStyle name="Millares 5" xfId="3"/>
    <cellStyle name="Normal" xfId="0" builtinId="0"/>
    <cellStyle name="Normal 11" xfId="1"/>
    <cellStyle name="Normal 15" xfId="5"/>
    <cellStyle name="Normal 2 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20805</xdr:rowOff>
    </xdr:from>
    <xdr:to>
      <xdr:col>7</xdr:col>
      <xdr:colOff>704850</xdr:colOff>
      <xdr:row>50</xdr:row>
      <xdr:rowOff>73888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xmlns="" id="{2F7B9679-8E86-42D4-A97F-C1B7EA2070A0}"/>
            </a:ext>
          </a:extLst>
        </xdr:cNvPr>
        <xdr:cNvGrpSpPr/>
      </xdr:nvGrpSpPr>
      <xdr:grpSpPr>
        <a:xfrm>
          <a:off x="0" y="9964905"/>
          <a:ext cx="8001000" cy="1386583"/>
          <a:chOff x="-143427" y="99918615"/>
          <a:chExt cx="8251590" cy="1340126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0788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xmlns="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38797" y="99926147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xmlns="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18615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xmlns="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462553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workbookViewId="0">
      <selection activeCell="F14" sqref="F14"/>
    </sheetView>
  </sheetViews>
  <sheetFormatPr baseColWidth="10" defaultRowHeight="15" x14ac:dyDescent="0.25"/>
  <cols>
    <col min="1" max="1" width="2.5703125" style="1" customWidth="1"/>
    <col min="2" max="2" width="14.140625" style="1" customWidth="1"/>
    <col min="3" max="3" width="38.28515625" style="1" customWidth="1"/>
    <col min="4" max="4" width="14.7109375" style="1" customWidth="1"/>
    <col min="5" max="5" width="12.5703125" style="1" customWidth="1"/>
    <col min="6" max="6" width="12.85546875" style="1" bestFit="1" customWidth="1"/>
    <col min="7" max="7" width="14.28515625" style="1" customWidth="1"/>
    <col min="8" max="8" width="13.5703125" style="1" customWidth="1"/>
    <col min="9" max="9" width="11.42578125" style="1"/>
    <col min="10" max="11" width="12.7109375" style="1" bestFit="1" customWidth="1"/>
    <col min="12" max="16384" width="11.42578125" style="1"/>
  </cols>
  <sheetData>
    <row r="1" spans="1:8" x14ac:dyDescent="0.25">
      <c r="G1" s="69"/>
      <c r="H1" s="69"/>
    </row>
    <row r="2" spans="1:8" ht="16.5" x14ac:dyDescent="0.25">
      <c r="A2" s="70" t="s">
        <v>21</v>
      </c>
      <c r="B2" s="71"/>
      <c r="C2" s="71"/>
      <c r="D2" s="71"/>
      <c r="E2" s="71"/>
      <c r="F2" s="71"/>
      <c r="G2" s="71"/>
      <c r="H2" s="72"/>
    </row>
    <row r="3" spans="1:8" ht="15.75" x14ac:dyDescent="0.25">
      <c r="A3" s="73" t="s">
        <v>0</v>
      </c>
      <c r="B3" s="74"/>
      <c r="C3" s="74"/>
      <c r="D3" s="74"/>
      <c r="E3" s="74"/>
      <c r="F3" s="74"/>
      <c r="G3" s="74"/>
      <c r="H3" s="75"/>
    </row>
    <row r="4" spans="1:8" ht="15.75" x14ac:dyDescent="0.25">
      <c r="A4" s="73" t="s">
        <v>26</v>
      </c>
      <c r="B4" s="74"/>
      <c r="C4" s="74"/>
      <c r="D4" s="74"/>
      <c r="E4" s="74"/>
      <c r="F4" s="74"/>
      <c r="G4" s="74"/>
      <c r="H4" s="75"/>
    </row>
    <row r="5" spans="1:8" x14ac:dyDescent="0.25">
      <c r="A5" s="76" t="s">
        <v>20</v>
      </c>
      <c r="B5" s="77"/>
      <c r="C5" s="77"/>
      <c r="D5" s="77"/>
      <c r="E5" s="77"/>
      <c r="F5" s="77"/>
      <c r="G5" s="77"/>
      <c r="H5" s="78"/>
    </row>
    <row r="6" spans="1:8" ht="76.5" customHeight="1" x14ac:dyDescent="0.25">
      <c r="A6" s="79" t="s">
        <v>1</v>
      </c>
      <c r="B6" s="80"/>
      <c r="C6" s="81"/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</row>
    <row r="7" spans="1:8" x14ac:dyDescent="0.25">
      <c r="A7" s="66"/>
      <c r="B7" s="67"/>
      <c r="C7" s="68"/>
      <c r="D7" s="17"/>
      <c r="E7" s="18"/>
      <c r="F7" s="18"/>
      <c r="G7" s="18"/>
      <c r="H7" s="18"/>
    </row>
    <row r="8" spans="1:8" x14ac:dyDescent="0.25">
      <c r="A8" s="82" t="s">
        <v>22</v>
      </c>
      <c r="B8" s="83"/>
      <c r="C8" s="84"/>
      <c r="D8" s="19">
        <f>SUM(D9:D11)</f>
        <v>0</v>
      </c>
      <c r="E8" s="19">
        <f t="shared" ref="E8:G8" si="0">SUM(E9:E11)</f>
        <v>0</v>
      </c>
      <c r="F8" s="19">
        <f t="shared" si="0"/>
        <v>0</v>
      </c>
      <c r="G8" s="19">
        <f t="shared" si="0"/>
        <v>0</v>
      </c>
      <c r="H8" s="20">
        <f>D8+E8+F8+G8</f>
        <v>0</v>
      </c>
    </row>
    <row r="9" spans="1:8" x14ac:dyDescent="0.25">
      <c r="A9" s="3"/>
      <c r="B9" s="85" t="s">
        <v>7</v>
      </c>
      <c r="C9" s="86"/>
      <c r="D9" s="24">
        <v>0</v>
      </c>
      <c r="E9" s="24">
        <v>0</v>
      </c>
      <c r="F9" s="24">
        <v>0</v>
      </c>
      <c r="G9" s="21">
        <v>0</v>
      </c>
      <c r="H9" s="20">
        <f t="shared" ref="H9:H11" si="1">D9+E9+F9+G9</f>
        <v>0</v>
      </c>
    </row>
    <row r="10" spans="1:8" x14ac:dyDescent="0.25">
      <c r="A10" s="4"/>
      <c r="B10" s="87" t="s">
        <v>8</v>
      </c>
      <c r="C10" s="88"/>
      <c r="D10" s="21">
        <v>0</v>
      </c>
      <c r="E10" s="23">
        <v>0</v>
      </c>
      <c r="F10" s="24">
        <v>0</v>
      </c>
      <c r="G10" s="21">
        <v>0</v>
      </c>
      <c r="H10" s="25">
        <f t="shared" si="1"/>
        <v>0</v>
      </c>
    </row>
    <row r="11" spans="1:8" x14ac:dyDescent="0.25">
      <c r="A11" s="5"/>
      <c r="B11" s="85" t="s">
        <v>9</v>
      </c>
      <c r="C11" s="86"/>
      <c r="D11" s="21">
        <v>0</v>
      </c>
      <c r="E11" s="26">
        <v>0</v>
      </c>
      <c r="F11" s="26">
        <v>0</v>
      </c>
      <c r="G11" s="27">
        <v>0</v>
      </c>
      <c r="H11" s="20">
        <f t="shared" si="1"/>
        <v>0</v>
      </c>
    </row>
    <row r="12" spans="1:8" x14ac:dyDescent="0.25">
      <c r="A12" s="89"/>
      <c r="B12" s="90"/>
      <c r="C12" s="91"/>
      <c r="D12" s="26"/>
      <c r="E12" s="26"/>
      <c r="F12" s="26"/>
      <c r="G12" s="28"/>
      <c r="H12" s="29"/>
    </row>
    <row r="13" spans="1:8" x14ac:dyDescent="0.25">
      <c r="A13" s="63" t="s">
        <v>27</v>
      </c>
      <c r="B13" s="64"/>
      <c r="C13" s="65"/>
      <c r="D13" s="30">
        <f>SUM(D14:D18)</f>
        <v>0</v>
      </c>
      <c r="E13" s="30">
        <f t="shared" ref="E13:G13" si="2">SUM(E14:E18)</f>
        <v>13654924.66</v>
      </c>
      <c r="F13" s="30">
        <f t="shared" si="2"/>
        <v>1987062.52</v>
      </c>
      <c r="G13" s="30">
        <f t="shared" si="2"/>
        <v>0</v>
      </c>
      <c r="H13" s="31">
        <f>G13+D13+E13+F13</f>
        <v>15641987.18</v>
      </c>
    </row>
    <row r="14" spans="1:8" x14ac:dyDescent="0.25">
      <c r="A14" s="4"/>
      <c r="B14" s="85" t="s">
        <v>10</v>
      </c>
      <c r="C14" s="86"/>
      <c r="D14" s="22">
        <v>0</v>
      </c>
      <c r="E14" s="22">
        <v>0</v>
      </c>
      <c r="F14" s="21">
        <v>1987062.52</v>
      </c>
      <c r="G14" s="32">
        <v>0</v>
      </c>
      <c r="H14" s="28">
        <f t="shared" ref="H14:H18" si="3">G14+D14+E14+F14</f>
        <v>1987062.52</v>
      </c>
    </row>
    <row r="15" spans="1:8" x14ac:dyDescent="0.25">
      <c r="A15" s="5"/>
      <c r="B15" s="85" t="s">
        <v>11</v>
      </c>
      <c r="C15" s="86"/>
      <c r="D15" s="33">
        <v>0</v>
      </c>
      <c r="E15" s="34">
        <v>13106314.91</v>
      </c>
      <c r="F15" s="24">
        <v>0</v>
      </c>
      <c r="G15" s="21">
        <v>0</v>
      </c>
      <c r="H15" s="28">
        <f t="shared" si="3"/>
        <v>13106314.91</v>
      </c>
    </row>
    <row r="16" spans="1:8" x14ac:dyDescent="0.25">
      <c r="A16" s="6"/>
      <c r="B16" s="87" t="s">
        <v>12</v>
      </c>
      <c r="C16" s="88"/>
      <c r="D16" s="33">
        <v>0</v>
      </c>
      <c r="E16" s="21">
        <v>0</v>
      </c>
      <c r="F16" s="24">
        <v>0</v>
      </c>
      <c r="G16" s="27">
        <v>0</v>
      </c>
      <c r="H16" s="28">
        <f t="shared" si="3"/>
        <v>0</v>
      </c>
    </row>
    <row r="17" spans="1:8" x14ac:dyDescent="0.25">
      <c r="A17" s="5"/>
      <c r="B17" s="100" t="s">
        <v>13</v>
      </c>
      <c r="C17" s="101"/>
      <c r="D17" s="33">
        <v>0</v>
      </c>
      <c r="E17" s="27">
        <v>0</v>
      </c>
      <c r="F17" s="24">
        <v>0</v>
      </c>
      <c r="G17" s="21">
        <v>0</v>
      </c>
      <c r="H17" s="28">
        <f t="shared" si="3"/>
        <v>0</v>
      </c>
    </row>
    <row r="18" spans="1:8" x14ac:dyDescent="0.25">
      <c r="A18" s="7"/>
      <c r="B18" s="102" t="s">
        <v>14</v>
      </c>
      <c r="C18" s="103"/>
      <c r="D18" s="24">
        <v>0</v>
      </c>
      <c r="E18" s="28">
        <v>548609.75</v>
      </c>
      <c r="F18" s="22">
        <v>0</v>
      </c>
      <c r="G18" s="22">
        <v>0</v>
      </c>
      <c r="H18" s="28">
        <f t="shared" si="3"/>
        <v>548609.75</v>
      </c>
    </row>
    <row r="19" spans="1:8" x14ac:dyDescent="0.25">
      <c r="A19" s="115"/>
      <c r="B19" s="116"/>
      <c r="C19" s="117"/>
      <c r="D19" s="35"/>
      <c r="E19" s="31"/>
      <c r="F19" s="35"/>
      <c r="G19" s="35"/>
      <c r="H19" s="35"/>
    </row>
    <row r="20" spans="1:8" ht="34.5" customHeight="1" x14ac:dyDescent="0.25">
      <c r="A20" s="104" t="s">
        <v>23</v>
      </c>
      <c r="B20" s="105"/>
      <c r="C20" s="106"/>
      <c r="D20" s="35">
        <f>SUM(D21:D22)</f>
        <v>0</v>
      </c>
      <c r="E20" s="35">
        <f t="shared" ref="E20:G20" si="4">SUM(E21:E22)</f>
        <v>0</v>
      </c>
      <c r="F20" s="35">
        <f t="shared" si="4"/>
        <v>0</v>
      </c>
      <c r="G20" s="35">
        <f t="shared" si="4"/>
        <v>0</v>
      </c>
      <c r="H20" s="35">
        <f>D20+E20+F20+G20</f>
        <v>0</v>
      </c>
    </row>
    <row r="21" spans="1:8" x14ac:dyDescent="0.25">
      <c r="A21" s="7"/>
      <c r="B21" s="107" t="s">
        <v>15</v>
      </c>
      <c r="C21" s="108"/>
      <c r="D21" s="36">
        <v>0</v>
      </c>
      <c r="E21" s="33">
        <v>0</v>
      </c>
      <c r="F21" s="24">
        <v>0</v>
      </c>
      <c r="G21" s="36">
        <v>0</v>
      </c>
      <c r="H21" s="29">
        <f t="shared" ref="H21:H22" si="5">D21+E21+F21+G21</f>
        <v>0</v>
      </c>
    </row>
    <row r="22" spans="1:8" x14ac:dyDescent="0.25">
      <c r="A22" s="5"/>
      <c r="B22" s="85" t="s">
        <v>16</v>
      </c>
      <c r="C22" s="86"/>
      <c r="D22" s="21">
        <v>0</v>
      </c>
      <c r="E22" s="33">
        <v>0</v>
      </c>
      <c r="F22" s="24">
        <v>0</v>
      </c>
      <c r="G22" s="34">
        <v>0</v>
      </c>
      <c r="H22" s="29">
        <f t="shared" si="5"/>
        <v>0</v>
      </c>
    </row>
    <row r="23" spans="1:8" x14ac:dyDescent="0.25">
      <c r="A23" s="109"/>
      <c r="B23" s="110"/>
      <c r="C23" s="111"/>
      <c r="D23" s="34"/>
      <c r="E23" s="33"/>
      <c r="F23" s="33"/>
      <c r="G23" s="34"/>
      <c r="H23" s="37"/>
    </row>
    <row r="24" spans="1:8" x14ac:dyDescent="0.25">
      <c r="A24" s="112" t="s">
        <v>24</v>
      </c>
      <c r="B24" s="113"/>
      <c r="C24" s="114"/>
      <c r="D24" s="38">
        <f>D8+D13+D20</f>
        <v>0</v>
      </c>
      <c r="E24" s="38">
        <f t="shared" ref="E24:G24" si="6">E8+E13+E20</f>
        <v>13654924.66</v>
      </c>
      <c r="F24" s="38">
        <f t="shared" si="6"/>
        <v>1987062.52</v>
      </c>
      <c r="G24" s="38">
        <f t="shared" si="6"/>
        <v>0</v>
      </c>
      <c r="H24" s="31">
        <f>G24+D24+E24+F24</f>
        <v>15641987.18</v>
      </c>
    </row>
    <row r="25" spans="1:8" x14ac:dyDescent="0.25">
      <c r="A25" s="89"/>
      <c r="B25" s="90"/>
      <c r="C25" s="90"/>
      <c r="D25" s="29"/>
      <c r="E25" s="33"/>
      <c r="F25" s="24"/>
      <c r="G25" s="29"/>
      <c r="H25" s="39"/>
    </row>
    <row r="26" spans="1:8" ht="28.5" customHeight="1" x14ac:dyDescent="0.25">
      <c r="A26" s="94" t="s">
        <v>28</v>
      </c>
      <c r="B26" s="95"/>
      <c r="C26" s="96"/>
      <c r="D26" s="31">
        <f>SUM(D27:D29)</f>
        <v>0</v>
      </c>
      <c r="E26" s="35">
        <f t="shared" ref="E26:G26" si="7">SUM(E27:E29)</f>
        <v>0</v>
      </c>
      <c r="F26" s="31">
        <f t="shared" si="7"/>
        <v>0</v>
      </c>
      <c r="G26" s="31">
        <f t="shared" si="7"/>
        <v>0</v>
      </c>
      <c r="H26" s="31">
        <f>G26+D26+E26+F26</f>
        <v>0</v>
      </c>
    </row>
    <row r="27" spans="1:8" x14ac:dyDescent="0.25">
      <c r="A27" s="5"/>
      <c r="B27" s="87" t="s">
        <v>17</v>
      </c>
      <c r="C27" s="88"/>
      <c r="D27" s="26">
        <v>0</v>
      </c>
      <c r="E27" s="24">
        <v>0</v>
      </c>
      <c r="F27" s="32">
        <v>0</v>
      </c>
      <c r="G27" s="34">
        <v>0</v>
      </c>
      <c r="H27" s="28">
        <f t="shared" ref="H27:H29" si="8">G27+D27+E27+F27</f>
        <v>0</v>
      </c>
    </row>
    <row r="28" spans="1:8" x14ac:dyDescent="0.25">
      <c r="A28" s="5"/>
      <c r="B28" s="85" t="s">
        <v>8</v>
      </c>
      <c r="C28" s="86"/>
      <c r="D28" s="26">
        <v>0</v>
      </c>
      <c r="E28" s="34">
        <v>0</v>
      </c>
      <c r="F28" s="24">
        <v>0</v>
      </c>
      <c r="G28" s="21">
        <v>0</v>
      </c>
      <c r="H28" s="28">
        <f t="shared" si="8"/>
        <v>0</v>
      </c>
    </row>
    <row r="29" spans="1:8" x14ac:dyDescent="0.25">
      <c r="A29" s="5"/>
      <c r="B29" s="85" t="s">
        <v>9</v>
      </c>
      <c r="C29" s="86"/>
      <c r="D29" s="22">
        <v>0</v>
      </c>
      <c r="E29" s="21">
        <v>0</v>
      </c>
      <c r="F29" s="24">
        <v>0</v>
      </c>
      <c r="G29" s="32">
        <v>0</v>
      </c>
      <c r="H29" s="28">
        <f t="shared" si="8"/>
        <v>0</v>
      </c>
    </row>
    <row r="30" spans="1:8" x14ac:dyDescent="0.25">
      <c r="A30" s="6"/>
      <c r="B30" s="97"/>
      <c r="C30" s="98"/>
      <c r="D30" s="24"/>
      <c r="E30" s="21"/>
      <c r="F30" s="24"/>
      <c r="G30" s="21"/>
      <c r="H30" s="39"/>
    </row>
    <row r="31" spans="1:8" ht="31.5" customHeight="1" x14ac:dyDescent="0.25">
      <c r="A31" s="94" t="s">
        <v>29</v>
      </c>
      <c r="B31" s="95"/>
      <c r="C31" s="96"/>
      <c r="D31" s="20">
        <f>SUM(D32:D36)</f>
        <v>0</v>
      </c>
      <c r="E31" s="20">
        <f t="shared" ref="E31:G31" si="9">SUM(E32:E36)</f>
        <v>1987062.52</v>
      </c>
      <c r="F31" s="20">
        <f t="shared" si="9"/>
        <v>-4269049.8600000031</v>
      </c>
      <c r="G31" s="20">
        <f t="shared" si="9"/>
        <v>0</v>
      </c>
      <c r="H31" s="31">
        <f>G31+D31+E31+F31</f>
        <v>-2281987.3400000031</v>
      </c>
    </row>
    <row r="32" spans="1:8" x14ac:dyDescent="0.25">
      <c r="A32" s="8"/>
      <c r="B32" s="85" t="s">
        <v>10</v>
      </c>
      <c r="C32" s="86"/>
      <c r="D32" s="35">
        <v>0</v>
      </c>
      <c r="E32" s="29">
        <v>0</v>
      </c>
      <c r="F32" s="29">
        <v>33432849.59</v>
      </c>
      <c r="G32" s="29">
        <v>0</v>
      </c>
      <c r="H32" s="28">
        <f t="shared" ref="H32:H36" si="10">G32+D32+E32+F32</f>
        <v>33432849.59</v>
      </c>
    </row>
    <row r="33" spans="1:11" x14ac:dyDescent="0.25">
      <c r="A33" s="6"/>
      <c r="B33" s="85" t="s">
        <v>11</v>
      </c>
      <c r="C33" s="86"/>
      <c r="D33" s="40">
        <v>0</v>
      </c>
      <c r="E33" s="41">
        <v>1987062.52</v>
      </c>
      <c r="F33" s="41">
        <f>-1987062.52-35419912.11</f>
        <v>-37406974.630000003</v>
      </c>
      <c r="G33" s="40">
        <v>0</v>
      </c>
      <c r="H33" s="28">
        <f t="shared" si="10"/>
        <v>-35419912.109999999</v>
      </c>
    </row>
    <row r="34" spans="1:11" x14ac:dyDescent="0.25">
      <c r="A34" s="9"/>
      <c r="B34" s="85" t="s">
        <v>12</v>
      </c>
      <c r="C34" s="86"/>
      <c r="D34" s="42">
        <v>0</v>
      </c>
      <c r="E34" s="43">
        <v>0</v>
      </c>
      <c r="F34" s="44">
        <v>0</v>
      </c>
      <c r="G34" s="44">
        <v>0</v>
      </c>
      <c r="H34" s="28">
        <f t="shared" si="10"/>
        <v>0</v>
      </c>
    </row>
    <row r="35" spans="1:11" x14ac:dyDescent="0.25">
      <c r="A35" s="10"/>
      <c r="B35" s="99" t="s">
        <v>13</v>
      </c>
      <c r="C35" s="99"/>
      <c r="D35" s="45">
        <v>0</v>
      </c>
      <c r="E35" s="45">
        <v>0</v>
      </c>
      <c r="F35" s="46">
        <v>0</v>
      </c>
      <c r="G35" s="46">
        <v>0</v>
      </c>
      <c r="H35" s="28">
        <f t="shared" si="10"/>
        <v>0</v>
      </c>
    </row>
    <row r="36" spans="1:11" x14ac:dyDescent="0.25">
      <c r="A36" s="10"/>
      <c r="B36" s="92" t="s">
        <v>14</v>
      </c>
      <c r="C36" s="93"/>
      <c r="D36" s="47">
        <v>0</v>
      </c>
      <c r="E36" s="47">
        <v>0</v>
      </c>
      <c r="F36" s="48">
        <v>-294924.82</v>
      </c>
      <c r="G36" s="49">
        <v>0</v>
      </c>
      <c r="H36" s="28">
        <f t="shared" si="10"/>
        <v>-294924.82</v>
      </c>
    </row>
    <row r="37" spans="1:11" x14ac:dyDescent="0.25">
      <c r="A37" s="11"/>
      <c r="B37" s="12"/>
      <c r="C37" s="12"/>
      <c r="D37" s="50"/>
      <c r="E37" s="51"/>
      <c r="F37" s="52"/>
      <c r="G37" s="53"/>
      <c r="H37" s="61"/>
    </row>
    <row r="38" spans="1:11" ht="30.75" customHeight="1" x14ac:dyDescent="0.25">
      <c r="A38" s="94" t="s">
        <v>30</v>
      </c>
      <c r="B38" s="95"/>
      <c r="C38" s="96"/>
      <c r="D38" s="54">
        <f>SUM(D39:D40)</f>
        <v>0</v>
      </c>
      <c r="E38" s="54">
        <f t="shared" ref="E38:G38" si="11">SUM(E39:E40)</f>
        <v>0</v>
      </c>
      <c r="F38" s="54">
        <f t="shared" si="11"/>
        <v>0</v>
      </c>
      <c r="G38" s="54">
        <f t="shared" si="11"/>
        <v>0</v>
      </c>
      <c r="H38" s="31">
        <f>G38+D38+E38+F38</f>
        <v>0</v>
      </c>
    </row>
    <row r="39" spans="1:11" x14ac:dyDescent="0.25">
      <c r="A39" s="10"/>
      <c r="B39" s="107" t="s">
        <v>15</v>
      </c>
      <c r="C39" s="108"/>
      <c r="D39" s="55">
        <v>0</v>
      </c>
      <c r="E39" s="56">
        <v>0</v>
      </c>
      <c r="F39" s="57">
        <v>0</v>
      </c>
      <c r="G39" s="58">
        <v>0</v>
      </c>
      <c r="H39" s="28">
        <f t="shared" ref="H39:H40" si="12">G39+D39+E39+F39</f>
        <v>0</v>
      </c>
    </row>
    <row r="40" spans="1:11" x14ac:dyDescent="0.25">
      <c r="A40" s="13"/>
      <c r="B40" s="100" t="s">
        <v>18</v>
      </c>
      <c r="C40" s="100"/>
      <c r="D40" s="44">
        <v>0</v>
      </c>
      <c r="E40" s="44">
        <v>0</v>
      </c>
      <c r="F40" s="44">
        <v>0</v>
      </c>
      <c r="G40" s="59">
        <v>0</v>
      </c>
      <c r="H40" s="28">
        <f t="shared" si="12"/>
        <v>0</v>
      </c>
    </row>
    <row r="41" spans="1:11" x14ac:dyDescent="0.25">
      <c r="A41" s="119"/>
      <c r="B41" s="120"/>
      <c r="C41" s="120"/>
      <c r="D41" s="44"/>
      <c r="E41" s="44"/>
      <c r="F41" s="44"/>
      <c r="G41" s="44"/>
      <c r="H41" s="44"/>
    </row>
    <row r="42" spans="1:11" x14ac:dyDescent="0.25">
      <c r="A42" s="14" t="s">
        <v>31</v>
      </c>
      <c r="B42" s="15"/>
      <c r="C42" s="16"/>
      <c r="D42" s="60">
        <f>D24+D26+D31+D38</f>
        <v>0</v>
      </c>
      <c r="E42" s="60">
        <f t="shared" ref="E42:H42" si="13">E24+E26+E31+E38</f>
        <v>15641987.18</v>
      </c>
      <c r="F42" s="60">
        <f t="shared" si="13"/>
        <v>-2281987.3400000031</v>
      </c>
      <c r="G42" s="60">
        <f t="shared" si="13"/>
        <v>0</v>
      </c>
      <c r="H42" s="60">
        <f t="shared" si="13"/>
        <v>13359999.839999996</v>
      </c>
      <c r="J42" s="62"/>
      <c r="K42" s="62"/>
    </row>
    <row r="43" spans="1:11" ht="23.25" customHeight="1" x14ac:dyDescent="0.25">
      <c r="A43" s="121" t="s">
        <v>19</v>
      </c>
      <c r="B43" s="121"/>
      <c r="C43" s="121"/>
      <c r="D43" s="121"/>
      <c r="E43" s="121"/>
      <c r="F43" s="121"/>
      <c r="G43" s="121"/>
      <c r="H43" s="121"/>
    </row>
    <row r="54" spans="1:8" ht="99" customHeight="1" x14ac:dyDescent="0.25">
      <c r="A54" s="118" t="s">
        <v>25</v>
      </c>
      <c r="B54" s="118"/>
      <c r="C54" s="118"/>
      <c r="D54" s="118"/>
      <c r="E54" s="118"/>
      <c r="F54" s="118"/>
      <c r="G54" s="118"/>
      <c r="H54" s="118"/>
    </row>
  </sheetData>
  <mergeCells count="42">
    <mergeCell ref="A54:H54"/>
    <mergeCell ref="B39:C39"/>
    <mergeCell ref="B40:C40"/>
    <mergeCell ref="A41:C41"/>
    <mergeCell ref="A43:H43"/>
    <mergeCell ref="A25:C25"/>
    <mergeCell ref="B14:C14"/>
    <mergeCell ref="B15:C15"/>
    <mergeCell ref="B16:C16"/>
    <mergeCell ref="B17:C17"/>
    <mergeCell ref="B18:C18"/>
    <mergeCell ref="A20:C20"/>
    <mergeCell ref="B21:C21"/>
    <mergeCell ref="B22:C22"/>
    <mergeCell ref="A23:C23"/>
    <mergeCell ref="A24:C24"/>
    <mergeCell ref="A19:C19"/>
    <mergeCell ref="B36:C36"/>
    <mergeCell ref="A38:C38"/>
    <mergeCell ref="A26:C26"/>
    <mergeCell ref="B27:C27"/>
    <mergeCell ref="B28:C28"/>
    <mergeCell ref="B29:C29"/>
    <mergeCell ref="B30:C30"/>
    <mergeCell ref="A31:C31"/>
    <mergeCell ref="B32:C32"/>
    <mergeCell ref="B33:C33"/>
    <mergeCell ref="B34:C34"/>
    <mergeCell ref="B35:C35"/>
    <mergeCell ref="A13:C13"/>
    <mergeCell ref="A7:C7"/>
    <mergeCell ref="G1:H1"/>
    <mergeCell ref="A2:H2"/>
    <mergeCell ref="A3:H3"/>
    <mergeCell ref="A5:H5"/>
    <mergeCell ref="A6:C6"/>
    <mergeCell ref="A4:H4"/>
    <mergeCell ref="A8:C8"/>
    <mergeCell ref="B9:C9"/>
    <mergeCell ref="B10:C10"/>
    <mergeCell ref="B11:C11"/>
    <mergeCell ref="A12:C12"/>
  </mergeCells>
  <pageMargins left="0.51181102362204722" right="0.51181102362204722" top="0.74803149606299213" bottom="0.74803149606299213" header="0.31496062992125984" footer="0.31496062992125984"/>
  <pageSetup scale="7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IC-3</vt:lpstr>
      <vt:lpstr>'IC-3'!Área_de_impresión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2025-05-15T05:46:56Z</cp:lastPrinted>
  <dcterms:created xsi:type="dcterms:W3CDTF">2023-09-05T22:28:28Z</dcterms:created>
  <dcterms:modified xsi:type="dcterms:W3CDTF">2025-05-15T05:47:01Z</dcterms:modified>
</cp:coreProperties>
</file>