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atalogos_2025\sevac_2025\PARA PUBLICAR\5. OTRAS OBLIGACIONES\"/>
    </mc:Choice>
  </mc:AlternateContent>
  <bookViews>
    <workbookView xWindow="0" yWindow="0" windowWidth="28800" windowHeight="11835"/>
  </bookViews>
  <sheets>
    <sheet name="MUEBLES" sheetId="5" r:id="rId1"/>
    <sheet name="INMUEBLES" sheetId="6" r:id="rId2"/>
  </sheets>
  <externalReferences>
    <externalReference r:id="rId3"/>
    <externalReference r:id="rId4"/>
    <externalReference r:id="rId5"/>
  </externalReferences>
  <definedNames>
    <definedName name="CUMPLE" localSheetId="1">#REF!</definedName>
    <definedName name="CUMPLE">#REF!</definedName>
    <definedName name="DI">[1]Datos!$B$102:$B$109</definedName>
    <definedName name="DIM" localSheetId="1">#REF!</definedName>
    <definedName name="DIM">#REF!</definedName>
    <definedName name="EyO">[2]Dictamen!$B$16:$C$1012</definedName>
    <definedName name="G.I.">[3]LISTAS!$D$4:$D$9</definedName>
    <definedName name="GENERAL" localSheetId="1">#REF!</definedName>
    <definedName name="GENERAL">#REF!</definedName>
    <definedName name="GI">[1]Datos!$B$95:$B$99</definedName>
    <definedName name="OPINION">[2]Dictamen!$B$6:$C$11</definedName>
    <definedName name="PRODIM" localSheetId="1">'[3]ANEXO 4'!#REF!</definedName>
    <definedName name="PRODIM">'[3]ANEXO 4'!#REF!</definedName>
    <definedName name="PRODIMDF">[3]LISTAS!$B$4:$B$11</definedName>
    <definedName name="Rubro">[1]Datos!$M$2:$M$8</definedName>
    <definedName name="rvtwgwt4c" localSheetId="1">#REF!</definedName>
    <definedName name="rvtwgwt4c">#REF!</definedName>
    <definedName name="S" localSheetId="1">#REF!</definedName>
    <definedName name="S">#REF!</definedName>
    <definedName name="SDD" localSheetId="1">#REF!</definedName>
    <definedName name="SDD">#REF!</definedName>
    <definedName name="SiNo">'[1]Anexo 4A'!$X$2:$X$3</definedName>
    <definedName name="ssssssssssss" localSheetId="1">#REF!</definedName>
    <definedName name="ssssssssssss">#REF!</definedName>
    <definedName name="_xlnm.Print_Titles" localSheetId="0">MUEBLES!$1:$4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5" l="1"/>
  <c r="G136" i="5"/>
  <c r="G137" i="5"/>
  <c r="G113" i="5"/>
  <c r="G111" i="5"/>
  <c r="G108" i="5"/>
  <c r="G38" i="5"/>
  <c r="G6" i="5"/>
  <c r="G8" i="6" l="1"/>
  <c r="G5" i="6" s="1"/>
  <c r="G6" i="6"/>
  <c r="G139" i="5"/>
  <c r="G161" i="5" l="1"/>
  <c r="G153" i="5"/>
  <c r="G141" i="5"/>
  <c r="G40" i="5"/>
</calcChain>
</file>

<file path=xl/sharedStrings.xml><?xml version="1.0" encoding="utf-8"?>
<sst xmlns="http://schemas.openxmlformats.org/spreadsheetml/2006/main" count="789" uniqueCount="325">
  <si>
    <t>1241-1</t>
  </si>
  <si>
    <t>1246-7</t>
  </si>
  <si>
    <t>BOMBA AGUA SIMIENS 1.5 HP</t>
  </si>
  <si>
    <t>BOMBA DE 2HP BONASA</t>
  </si>
  <si>
    <t>1241-3</t>
  </si>
  <si>
    <t>MUTLIFUNCIONAL BROTHER DCP-T800</t>
  </si>
  <si>
    <t>MULTIFUNCIONAL EPSON L575</t>
  </si>
  <si>
    <t>1246-5</t>
  </si>
  <si>
    <t>RADIO KENWOOD 136-174 MHZ</t>
  </si>
  <si>
    <t>RADIO KENWOOD MODELO TK2402</t>
  </si>
  <si>
    <t>REPETIDOR KENWOOD 146-174 MHZ</t>
  </si>
  <si>
    <t>1244-1</t>
  </si>
  <si>
    <t xml:space="preserve">SILVERADO CAB EXT. 6CL "C", COLOR BLANCO, </t>
  </si>
  <si>
    <t xml:space="preserve"> UNA CAMIONETA NISSAN NP300 2018, SERIE: 3N6AD35C1JK900149, F-EB05860, AUTOMOVILES DE IGUALA, S.A. DE C.V., RFC-AIG790625NX1</t>
  </si>
  <si>
    <t>MESA PARA JUNTA</t>
  </si>
  <si>
    <t>KIT DE ESCRITORIO EN L</t>
  </si>
  <si>
    <t>ALL IN ONE HP 400GB, PROCESADOR INTEL CORE I3-6400T, MEMORIA RAM 8GB 1 TB DD, PANTALLA 20 PULG</t>
  </si>
  <si>
    <t>TOYOTA HILUX MOD. 2019 4X4 DIESEL DOBLE CAB.  No. DE SERIE. MR0FA8CD5K3900884 MOTOR 2.8L</t>
  </si>
  <si>
    <t xml:space="preserve">EQUIPO DE COMPUTO LENOVO AIO 520-AST </t>
  </si>
  <si>
    <t>IMPRESORA EPSON L805 FOTOGRA.</t>
  </si>
  <si>
    <t>NVR 12 MEGAPIXEL (4K), SWITCH ADMINISTRABLE VIA WEB/ 250M, DISCO DURO PURPLE DE 6 TB, LCD PANTALLA DIGITAL 55", SOPORTE PEERLESS PARA VIDEO WALL LIBERACIÓN.</t>
  </si>
  <si>
    <t>COMPUTADORA DE ESCRITORIO AIO LENOVO V240-20TGM.</t>
  </si>
  <si>
    <t>MOTOCICLETA DE TRABAJO CGL125 TOOL</t>
  </si>
  <si>
    <t>VEHICULO NUEVO MARCA TOYOTA, MODELO 2019 HILUX DOBLE CABINA, N° DE MOTOR: 1GD-0648979, N° DE SERIE: MR0FA8CDXK3951734.</t>
  </si>
  <si>
    <t>CAMIONETA NISSAN NP 300 DOBLE CABINA MOD. 2020, COLOR PLATA No. SERIE 3N6AD33A1 LK817552, MOTOR QR25337562H.</t>
  </si>
  <si>
    <t>CHASIS CABINA MARCA FREIGHTLINER 35 K AÑO 2018, BLANCO, No. SERIE 3ALACYCSJDJT8771 MOTOR DIESEL 902919C1136354.</t>
  </si>
  <si>
    <t>10 EQUIPOS DE RADIOCOMUNICACION MOD. NX-240K MARCA KENWOOD, 32 CANALES NXD-ANALOGICO, GPS, ENCRIPTACION, ROAMING MULTISITIO.</t>
  </si>
  <si>
    <t>ARCHIVO VERTICAL METALICO DE 4 GAVETAS OFICIO</t>
  </si>
  <si>
    <t>MODULO PARA 4 USUARIOS EN CRUCETA</t>
  </si>
  <si>
    <t>ENFRIADOR DISPENSADOR DE AGUA CON REFRIGERADOR INTEGRADO</t>
  </si>
  <si>
    <t>ESCRITORIO SEMI EJECUTIVO SPAZIO</t>
  </si>
  <si>
    <t>ESCRITORIO QUADRO EN "L"</t>
  </si>
  <si>
    <t>ESCRITORIO SECRETARIAL SPAZIO</t>
  </si>
  <si>
    <t>ESCRITORIO RECTANGULAR METALICO</t>
  </si>
  <si>
    <t>ESCRITORIO SECRETARIAL SPAZIO DE 120X75X75 DE UN PEDESTAL</t>
  </si>
  <si>
    <t>MODULO DE SECRETARIAL ESCRITORIO PUNTA DE BALA</t>
  </si>
  <si>
    <t>ESCRITORIO SECRETARIAL DE CAJON CON PORTA TECLADO</t>
  </si>
  <si>
    <t>ESCRITORIO 1.30X1.60X60 DE TRES CAJONES COLOR CHOCOLATE</t>
  </si>
  <si>
    <t>ARCHIVERO CON TRES PUESTAS COLOR CHOCOLATE</t>
  </si>
  <si>
    <t>ESCRITORIO SECRETARIAL DE 1 CAJON CON PORTATECLADO</t>
  </si>
  <si>
    <t>ESCRITORIO SEMI EJECUTIVO DE 1 PEDESTAL 1 CAJON LAPICERO Y 1 GAVETA</t>
  </si>
  <si>
    <t>ESCRITORIO SECRETARIAL SPAZIO DE 1 PEDESTAL 1 CAJON LAPICERO Y 1 GAVETA</t>
  </si>
  <si>
    <t>EQUIPO DE COMPUTO HP 205 AIO G3 AMD E2-7110 4G</t>
  </si>
  <si>
    <t>TELEVISOR SAMSUNG 55´´ LED SMART UHD4K</t>
  </si>
  <si>
    <t>EQUIPO LENOVO DE COMPUTO AIO 520-22AST A6-922 1TB 4GB</t>
  </si>
  <si>
    <t>EQUIPO DE COMPUTO DE ESCRITORIO DESKTOP IC AIO 520-22AST</t>
  </si>
  <si>
    <t>EQUIPO LENOVO DESTOP IC AIO 1TB 4GB</t>
  </si>
  <si>
    <t>ALL IN ONE HP 205 G3 AIO 19-5´´ E2-900076 4 GB MEMORIA RAM 1TB</t>
  </si>
  <si>
    <t>PC HP 205 AIO G3 AMD E2-7119 4GB SSD 32GB 2TB EN CLOUD</t>
  </si>
  <si>
    <t>EQUIPO LENOVO DESTOP IC AIO LENOVO</t>
  </si>
  <si>
    <t>ALL IN ONE LENOVO IDEACENTRE 520-22AST PROCESADOR AMD A6</t>
  </si>
  <si>
    <t>COMPUTADORA DE ESCRITORIO AIO HP 205 G3, AMD, RAM DE 4GB</t>
  </si>
  <si>
    <t>PC HP 205 AMD E2-7110 4GB SSD 32 GB 2TB EN CLOUD</t>
  </si>
  <si>
    <t>10 EQUIPO DE RADIOCOMUNICACIÓN PORTATIL, 136-174 MHZ, MODO DIGITAL O ANÁLOGO, GPS, MODELO: NX-240K, MARCA: KENWOOD</t>
  </si>
  <si>
    <t>151-F-POSE72947240, DESKTOP ALL IN ONE HP 21-B0013, NS.: 1CZ140020S</t>
  </si>
  <si>
    <t>151-F-POSE72947240, DESKTOP HP SF01 AF1004BLA, NS. 2A5U8AAABM</t>
  </si>
  <si>
    <t>151-F-POSE73481759,MULTIFUNCIONAL HP COL TANK 750 N.S.:CN19N2730M</t>
  </si>
  <si>
    <t>151-EQUIPO DE COMPUTO (COMPUTADORA ENSAMBLE CORE I5 10400 2.9GHZ/MB GY GABYTE Y MONITOR LG 19M38A-B HD V GA NS;205NTBKGF453</t>
  </si>
  <si>
    <t xml:space="preserve">151 MULTIFUNCIONAL T4500 BROTHER </t>
  </si>
  <si>
    <t>151-A-2572, VILLALVA AGUIRRE LUIS, ZEBRA QUIKCARD BUNDLE DUPEX</t>
  </si>
  <si>
    <t>252-UNA CAMIONETA NISSAN, MODELO:2022, FRONTIER SE 2.5L 4CIL TM 4PTAS 4X2 AA, COLOR: BLANCO, N.S.:3N6AD33A0NK826097, MOTOR: QR25447314H</t>
  </si>
  <si>
    <t>151-UNA UNIDAD NISSAN FRONTIER SE, 4 PUERTAS, MODELO 2022, COLOR: ROJO, NS.: 3N6AD33A4NK832226, MOTOR: QR25453470H,</t>
  </si>
  <si>
    <t>151-UNA CAMIONETA MARCA NISSAN MODELO 2022, NP300 PICK UP 25L 4 Cil,TM,2Ptas,4X2,AA, COLOR ROJO, NO DE SERIE 3N6AD31AXNK831276, PUERTAS 2, CAPACIDAD 2 PERSONAS, MOTOR QR25452292H</t>
  </si>
  <si>
    <t>252-MOTOCICLETA BAJAJ BOXER, BOXER BM150, COLOR BLANCA, MOD. 2022, NS.: MD2A21BX9NWH86901, MOTOR: PFXWMH44575, PEDIMENTO: 224339032000382</t>
  </si>
  <si>
    <t>252-MOTOCICLETA BAJAJ, BOXER 150 BM, COLOR BLANCA, MOD. 2022, NS.: MD2A21BX1NWG85349, MOTOR: PFXWMG37449, PEDIMENTO: 225116262000043</t>
  </si>
  <si>
    <t>151-REFRIGUERADOR LG MODELO: LT57BPSX</t>
  </si>
  <si>
    <t>1246-9</t>
  </si>
  <si>
    <t>MOBILIARIO Y EQUIPO DE COMPUTO</t>
  </si>
  <si>
    <t>EQUIPO DE COMUNICACIÓN</t>
  </si>
  <si>
    <t>252-UN KIT  X67RBKKIT BASICO PARA EQUIPAMIENTO DE UNIDAD DE SEGURIDAD PUBLICA (INCLUYE BARRA DE LUCES LED X67RB, CONTROLADOR DE LUCES, SIRENA X100A, BOCINA XYD100)</t>
  </si>
  <si>
    <t>151-AIO LENOVO F0EX ATHL 4GB 1TB N.S.: SMP297MSZ</t>
  </si>
  <si>
    <t>151-AIO LENOVO 21.5" AMD ATHLON 4GB 1TB DD</t>
  </si>
  <si>
    <t>151-SCANNER PREFESIONAL WORKGROUP FUJITSU Fi-7160 60 PPM NUEVO-NEGRO</t>
  </si>
  <si>
    <t>151-SCANNER PROFESIONAL WORKGROUP FUJITSU FI-7160</t>
  </si>
  <si>
    <t>252-UNA CAMIONETA NISSAN MODELO 2023, FRONTIER SE 2.5L 4 CIL, TM 4PTAS. 4X2, AA, COLOR BLANCO, MOTOR: QR25491628H, SERIE: 3N6AD33A9PK835674, FACT. ATL 180</t>
  </si>
  <si>
    <t>151-VEHICULO MARCA NISSAN MODELO 2023 FRONTIER SE 2.5L 4CIL, NO. MOTOR:QR25512188H NO. SERIE: 3N6AD33A6PK858748</t>
  </si>
  <si>
    <t>151-CORTADORA DE PISO PARA CONCRETO CIPSA CON MOTOR MPOWER 9HP PARA DISCO DE 14"</t>
  </si>
  <si>
    <t>1246-3</t>
  </si>
  <si>
    <t>252-ANTENA HUSTLER MODELO G-7 PARA REPETIDOR VHF</t>
  </si>
  <si>
    <t>151-MOTOSIERRA A GASOLINA 20 PULGADAS MS-250 STIHL</t>
  </si>
  <si>
    <t>151-COMPUTADORA DE ESCRITORIO AIO HP 22-DD0544LA</t>
  </si>
  <si>
    <t xml:space="preserve">151-COMPUTADORA AIO ASUS M3402R3 8GB 512SD </t>
  </si>
  <si>
    <t>151-COMPUTADORA DE ESCRITORIO AIO LENOVO IC AIO 3 24IAP7</t>
  </si>
  <si>
    <t>252-CAMIONETA NISSAN FRONTIER, MODELO 2020 SE 2.5L 4 CIL. TM, 4 PTAS. 4X2 AA, COLOR ROJO, NO. SERIE: 3N6AD33A1PK860794</t>
  </si>
  <si>
    <t>252-CAMIONETA NISSAN FRONTIER, MODELO 2023 SE 2.5L. 4 CIL. TM, 4 PTAS, 4X2, AA, COLOR BLANCO, NO. SERIE: 3N6AD33A3PK886054</t>
  </si>
  <si>
    <t>151-F-POSE72947240, DESKTOP LENOVO IDEACENTRE 3 I3, NS.: SMP1Z4SF1                                                                                   </t>
  </si>
  <si>
    <t xml:space="preserve"> 151-  2 IMPRESORAS MULTIFUNCIONAL DCP-T720DW F-2431</t>
  </si>
  <si>
    <t xml:space="preserve"> 151- 1 IMPRESORA MULTIFUNCIONAL MFC-T920DW Y 1 COMPUTADORA AMD A6-9225 F-2437</t>
  </si>
  <si>
    <t xml:space="preserve"> 151-  1 FOTOCOPIADORA MULTIFUNCIONAL KONICA MINOLTA BIZHUB C458 COLOR</t>
  </si>
  <si>
    <t xml:space="preserve"> 151-  1 IMPRESORA MULTIFUNCIONAL  DCP-T720DWY 1 LAT TOP HP I3-1215U F-2449</t>
  </si>
  <si>
    <t xml:space="preserve"> 151-  1 LAPTOP  HP I3-1215UF-2450</t>
  </si>
  <si>
    <t>151-  1 IMPRESORA MULTIFUNCIONAL MFCL8900CDW  F-2451</t>
  </si>
  <si>
    <t xml:space="preserve"> 151-  1 IMPRESORA MULTIFUNCIONAL  DCP-T720DWF-2452</t>
  </si>
  <si>
    <t>151-   1 IMPRESORA MULTIFUNCIONAL BROTHER  DCPT520W F-2453</t>
  </si>
  <si>
    <t xml:space="preserve"> 252  1 COMPUTADORA HP PROONE 8CC415220Z FACT-2510</t>
  </si>
  <si>
    <t>151-  1 COMPUTADORA HP PROONE 245 G10 ALL-IN-ONE 23.8" AMD 8VV415220J F-2531 11/12/2024</t>
  </si>
  <si>
    <t xml:space="preserve"> 151-  1 COMPUTADORA HP PROONE 245 G10 ALL-IN-ONE 23.8" AMD 8CC41519VS F-2532 11/12/2024</t>
  </si>
  <si>
    <t>151-   1 COMPUTADORA HP PROONE 245 G10 ALL-IN-ONE 23.8" AMD 8CC41522OV FACT-2533 11/12/2024</t>
  </si>
  <si>
    <t>151-   1 COMPUTADORA ALL INE ONE LENOVO THINKCENTRE NEO 50A 24 GEN 5-23.8 INTEL CORE I7 12SD002GLS F-2534</t>
  </si>
  <si>
    <t xml:space="preserve"> 252  1 VEHICULO NISSAN FRONTIER MOD-2024 SERIE: 3N6AD33AXRX853586 FACT 1094</t>
  </si>
  <si>
    <t xml:space="preserve"> 252  1 RADIO PORT-KENWOOD S-79585233 Y 5 RADIOS PORT TXPRO S-2204VD04304,2209V03163,2209V03172,2209V03180,2311V02409  FACT-608</t>
  </si>
  <si>
    <t xml:space="preserve"> 252   1 ESCALERA DE EXTENSION TIPO II FACT-9351</t>
  </si>
  <si>
    <t xml:space="preserve"> 252   1 MARTILLO PERFORADOR BOSCH GBH-2-24  FACT-2331</t>
  </si>
  <si>
    <t xml:space="preserve"> 252   1 PERTIGA TELESCOPICA CIRCULAR 5 SECCIONES FACT-2332</t>
  </si>
  <si>
    <t xml:space="preserve"> 252  1 KIT ROTOMARTILLO  SBDI461D2D FACT-2333</t>
  </si>
  <si>
    <t xml:space="preserve"> 252  1 KIT REPETIDOR  TKR750 CON DUPLEXER 6 CAVIDADES Y LINEA DE TRANSMISION FACT-606</t>
  </si>
  <si>
    <t>1240-0</t>
  </si>
  <si>
    <t>BIENES MUEBLES</t>
  </si>
  <si>
    <t>MOBILIARIO Y EQUIPO DE ADMINISTRACIÓN</t>
  </si>
  <si>
    <t>EQUIPO DE COMPUTO Y DE TECNOLOGIAS DE LA INFORMACION</t>
  </si>
  <si>
    <t>1244-0</t>
  </si>
  <si>
    <t>VEHICULOS Y EQUIPO DE TRANSPORTE</t>
  </si>
  <si>
    <t>1246-0</t>
  </si>
  <si>
    <t>EQUIPO DE COMUNICACIÓN Y TELECOMUNICACION</t>
  </si>
  <si>
    <t>HERRAMIENTAS Y MAQUINAS-HERRAMIENTAS</t>
  </si>
  <si>
    <t>OTROS EQUIPOS</t>
  </si>
  <si>
    <t>COG</t>
  </si>
  <si>
    <t>CBM/I</t>
  </si>
  <si>
    <t>5111-0000001</t>
  </si>
  <si>
    <t>5111-0000002</t>
  </si>
  <si>
    <t>5111-0000003</t>
  </si>
  <si>
    <t>5111-0000004</t>
  </si>
  <si>
    <t>5111-0000005</t>
  </si>
  <si>
    <t>5111-0000006</t>
  </si>
  <si>
    <t>5111-0000007</t>
  </si>
  <si>
    <t>5111-0000008</t>
  </si>
  <si>
    <t>5111-0000009</t>
  </si>
  <si>
    <t>5111-0000010</t>
  </si>
  <si>
    <t>5111-0000011</t>
  </si>
  <si>
    <t>5111-0000012</t>
  </si>
  <si>
    <t>5111-0000013</t>
  </si>
  <si>
    <t>5111-0000014</t>
  </si>
  <si>
    <t>5111-0000015</t>
  </si>
  <si>
    <t>5111-0000016</t>
  </si>
  <si>
    <t>5111-0000017</t>
  </si>
  <si>
    <t>5111-0000018</t>
  </si>
  <si>
    <t>5111-0000019</t>
  </si>
  <si>
    <t>5111-0000020</t>
  </si>
  <si>
    <t>5111-0000021</t>
  </si>
  <si>
    <t>5111-0000022</t>
  </si>
  <si>
    <t>5111-0000023</t>
  </si>
  <si>
    <t>5111-0000024</t>
  </si>
  <si>
    <t>5111-0000025</t>
  </si>
  <si>
    <t>UNIDAD</t>
  </si>
  <si>
    <t>PIEZA</t>
  </si>
  <si>
    <t>ESTADO</t>
  </si>
  <si>
    <t>REGULAR</t>
  </si>
  <si>
    <t>LC</t>
  </si>
  <si>
    <t>DESCRIPCIÓN</t>
  </si>
  <si>
    <t>IMPORTE</t>
  </si>
  <si>
    <t>5115-0000001</t>
  </si>
  <si>
    <t>BUENO</t>
  </si>
  <si>
    <t>5115-0000002</t>
  </si>
  <si>
    <t>5115-0000003</t>
  </si>
  <si>
    <t>5115-0000004</t>
  </si>
  <si>
    <t>5115-0000005</t>
  </si>
  <si>
    <t>5115-0000006</t>
  </si>
  <si>
    <t>5115-0000007</t>
  </si>
  <si>
    <t>5115-0000008</t>
  </si>
  <si>
    <t>5115-0000009</t>
  </si>
  <si>
    <t>5115-0000010</t>
  </si>
  <si>
    <t>5115-0000011</t>
  </si>
  <si>
    <t>5115-0000012</t>
  </si>
  <si>
    <t>5115-0000013</t>
  </si>
  <si>
    <t>5115-0000014</t>
  </si>
  <si>
    <t>5115-0000015</t>
  </si>
  <si>
    <t>5115-0000016</t>
  </si>
  <si>
    <t>5115-0000017</t>
  </si>
  <si>
    <t>5115-0000018</t>
  </si>
  <si>
    <t>5115-0000019</t>
  </si>
  <si>
    <t>5115-0000020</t>
  </si>
  <si>
    <t>5115-0000021</t>
  </si>
  <si>
    <t>5115-0000022</t>
  </si>
  <si>
    <t>5115-0000023</t>
  </si>
  <si>
    <t>5115-0000024</t>
  </si>
  <si>
    <t>5115-0000025</t>
  </si>
  <si>
    <t>5115-0000026</t>
  </si>
  <si>
    <t>5115-0000027</t>
  </si>
  <si>
    <t>5115-0000028</t>
  </si>
  <si>
    <t>5115-0000029</t>
  </si>
  <si>
    <t>5115-0000030</t>
  </si>
  <si>
    <t>5115-0000031</t>
  </si>
  <si>
    <t>5115-0000032</t>
  </si>
  <si>
    <t>5115-0000033</t>
  </si>
  <si>
    <t>5115-0000034</t>
  </si>
  <si>
    <t>5115-0000035</t>
  </si>
  <si>
    <t>5115-0000036</t>
  </si>
  <si>
    <t>5115-0000037</t>
  </si>
  <si>
    <t>5115-0000038</t>
  </si>
  <si>
    <t>5115-0000039</t>
  </si>
  <si>
    <t>5115-0000040</t>
  </si>
  <si>
    <t>5115-0000041</t>
  </si>
  <si>
    <t>5115-0000042</t>
  </si>
  <si>
    <t>5115-0000043</t>
  </si>
  <si>
    <t>5115-0000044</t>
  </si>
  <si>
    <t>5115-0000045</t>
  </si>
  <si>
    <t>5115-0000046</t>
  </si>
  <si>
    <t>5115-0000047</t>
  </si>
  <si>
    <t>5115-0000048</t>
  </si>
  <si>
    <t>5115-0000049</t>
  </si>
  <si>
    <t>5115-0000050</t>
  </si>
  <si>
    <t>5115-0000051</t>
  </si>
  <si>
    <t>5115-0000052</t>
  </si>
  <si>
    <t>5411-0000001</t>
  </si>
  <si>
    <t>5411-0000002</t>
  </si>
  <si>
    <t>5411-0000003</t>
  </si>
  <si>
    <t>5411-0000004</t>
  </si>
  <si>
    <t>5411-0000005</t>
  </si>
  <si>
    <t>5411-0000006</t>
  </si>
  <si>
    <t>5411-0000007</t>
  </si>
  <si>
    <t>5411-0000008</t>
  </si>
  <si>
    <t>5411-0000009</t>
  </si>
  <si>
    <t>5411-0000010</t>
  </si>
  <si>
    <t>5411-0000011</t>
  </si>
  <si>
    <t>5411-0000012</t>
  </si>
  <si>
    <t>5411-0000013</t>
  </si>
  <si>
    <t>5411-0000014</t>
  </si>
  <si>
    <t>5411-0000015</t>
  </si>
  <si>
    <t>5411-0000016</t>
  </si>
  <si>
    <t>5411-0000017</t>
  </si>
  <si>
    <t>MAQUINARIA, OTROS EQUIPOS Y HERRAMIENTAS</t>
  </si>
  <si>
    <t>MAQUINARIA Y EQUIPO DE CONSTRUCCION</t>
  </si>
  <si>
    <t>5631-0000001</t>
  </si>
  <si>
    <t>5651-0000001</t>
  </si>
  <si>
    <t>5651-0000002</t>
  </si>
  <si>
    <t>5651-0000003</t>
  </si>
  <si>
    <t>5651-0000004</t>
  </si>
  <si>
    <t>5651-0000005</t>
  </si>
  <si>
    <t>5651-0000006</t>
  </si>
  <si>
    <t>5651-0000007</t>
  </si>
  <si>
    <t>5651-0000008</t>
  </si>
  <si>
    <t>5671-0000001</t>
  </si>
  <si>
    <t>5671-0000002</t>
  </si>
  <si>
    <t>5671-0000003</t>
  </si>
  <si>
    <t>5671-0000004</t>
  </si>
  <si>
    <t>5671-0000005</t>
  </si>
  <si>
    <t>5671-0000006</t>
  </si>
  <si>
    <t>5671-0000007</t>
  </si>
  <si>
    <t>5691-0000001</t>
  </si>
  <si>
    <t>5691-0000002</t>
  </si>
  <si>
    <t>1230-0</t>
  </si>
  <si>
    <t>BIENES INMUEBLES, INFRAESTRUCTURA Y CONSTRUCCIONES EN PROCESO</t>
  </si>
  <si>
    <t>1231-1</t>
  </si>
  <si>
    <t>TERRENOS</t>
  </si>
  <si>
    <t>5811-0000001</t>
  </si>
  <si>
    <t>1233-0</t>
  </si>
  <si>
    <t>EDIFICIOS NO HABITACIONALES</t>
  </si>
  <si>
    <t>EDIFICIO DE PALACIO MUNICIPAL</t>
  </si>
  <si>
    <t>5831-000001</t>
  </si>
  <si>
    <t>1233-1</t>
  </si>
  <si>
    <t>CBI/I</t>
  </si>
  <si>
    <t>H. AYUNTAMIENTO DE ALCOZAUCA DE GUERRERO, GUERRERO</t>
  </si>
  <si>
    <t>TESORERIA MUNICIPAL</t>
  </si>
  <si>
    <t>INVENTARIO FISICO DE BIENES MUEBLES AL 30 DE JUNIO DE 2025</t>
  </si>
  <si>
    <t xml:space="preserve">10 LOCKER </t>
  </si>
  <si>
    <t>ESTANTE METÁLICO, 5 ENTREPAÑOS DE ACERO, LAMINA REFORZADA</t>
  </si>
  <si>
    <t>5111-0000026</t>
  </si>
  <si>
    <t>5111-0000027</t>
  </si>
  <si>
    <t>SILLA PEGABLE NEGRA Y MESA PORTAFOLIO SEG PUB 2.4 MTS UUID: ADCB704F-C8C5-4429-B3F9-0D7AB1C5003C</t>
  </si>
  <si>
    <t>MESA VERONA 2.40  UUID: 7210BC36-0E51-4EC2-AE0B-C99A0D25F9A0</t>
  </si>
  <si>
    <t>280 SILLAS METALICAS Y 30 TABLONES DIR. CULTURA UUID: 4073A5E9-03BB-4D09-9B61-5F670FBC9AA6</t>
  </si>
  <si>
    <t>200 SILLAS METALICAS DIR. CULTURA UUID: F1DF6D24-DB22-4A1E-8801-FC9A36D19893</t>
  </si>
  <si>
    <t>5111-0000028</t>
  </si>
  <si>
    <t>5111-0000029</t>
  </si>
  <si>
    <t>5111-0000030</t>
  </si>
  <si>
    <t>5111-0000031</t>
  </si>
  <si>
    <t>10 LITERAS Y 20 COLCHONES SEGURIDAD PUBLICA UUID: FEE8F0B8-048F-465E-9EEF-D206D3256B76</t>
  </si>
  <si>
    <t>LAPTOP, ESCANER Y COMPUTADORA TESORERIA (FAEISM)UUID: 6E45E6E3-E110-41BD-B9CB-C8C2777D93A0</t>
  </si>
  <si>
    <t>MULTIFUNCIONAL KONICA C458 COLOR TESORERIA (FAEISM) UUID: 24718857-C641-44B3-B9D7-C603672CDAFF</t>
  </si>
  <si>
    <t>COMPUTADORA PARA DIV AREAS (FAEISM) UUID: EDBA03D4-5084-4BF3-8626-3D65F01FE068</t>
  </si>
  <si>
    <t>LAPTOP Y PROYECTOR PREV DELITO UUID:  0A251B1E-3F23-4226-B37B-46B6CB9434B6</t>
  </si>
  <si>
    <t>COMPUTADORA ESCRITORIO E IMPRESORA TRANSITO MPAL UUID: E98F32B3-D45E-40FF-AA7B-A9D053DC4D6D</t>
  </si>
  <si>
    <t>LAP TOP AREA DE OBRAS PUBLICAS (FAEISM) UUID: 2EE8786C-65F8-42F8-8C01-0C359A28C421</t>
  </si>
  <si>
    <t>IMPRESORA MFCL8900CDW LASER SEGURIDAD PUB UUID: A19E7F8C-1091-4EA2-8450-05A54C16CF30</t>
  </si>
  <si>
    <t>IMPRESORA AREA DE REGIDURIA (FAEISM) UUID: 87EBB70F-8538-475B-86C2-B0A0218B7A50</t>
  </si>
  <si>
    <t>Escaner hp scanjet pro 3000 s4 600 dpi, SERIE: CN28RB8004 PARA DIR OBRAS UUID: 9C0E5234-95C1-4759-AD33-D32CF33E34AC</t>
  </si>
  <si>
    <t>Multifuncional Brother DCP-T730DW, Color, Inyeccion de Tinta, Tanque de Tinta, Inalambrico, Print/Copy/Scan UUID: B502D339-43D7-45AC-941C-2A9DD14A361B</t>
  </si>
  <si>
    <t>KIT DE CAMARAS DE VIDEOVIGILANCIA (6) CON MONITOR Y COMPLEMENTOS PARA SU INSTALACION UUID: 41E96F3D-76F6-475B-8003-193E80087F50</t>
  </si>
  <si>
    <t>NOBREAK CON REGULADOR INTEGRADO, 8 CONTACTOS, RESPALDO 75 MINUTOS UUID: E07AC32E-84BC-4E7D-ADFA-2AC983117332</t>
  </si>
  <si>
    <t>COMPUTADORA PORTATIL DELL INSPIRON 3520, PANTALLA DE 15.6" FHD, PROCESADOR INTEL CORE I5, MEMORIA RAM DE 16GB, DISCO SÓLIDO DE 512GB, W11HOME NS: BRSZ654. UUID: 3921D173-87FA-4F3F-B162-7BB19C6963FF</t>
  </si>
  <si>
    <t>5115-0000053</t>
  </si>
  <si>
    <t>5115-0000054</t>
  </si>
  <si>
    <t>5115-0000055</t>
  </si>
  <si>
    <t>5115-0000056</t>
  </si>
  <si>
    <t>5115-0000057</t>
  </si>
  <si>
    <t>5115-0000058</t>
  </si>
  <si>
    <t>5115-0000059</t>
  </si>
  <si>
    <t>5115-0000060</t>
  </si>
  <si>
    <t>5115-0000061</t>
  </si>
  <si>
    <t>5115-0000062</t>
  </si>
  <si>
    <t>5115-0000063</t>
  </si>
  <si>
    <t>5115-0000064</t>
  </si>
  <si>
    <t>5115-0000065</t>
  </si>
  <si>
    <t>5115-0000066</t>
  </si>
  <si>
    <t>5115-0000067</t>
  </si>
  <si>
    <t>MOBILIARIO Y EQUIPO EDUCACIONAL Y RECREATIVO:</t>
  </si>
  <si>
    <t>1241-2</t>
  </si>
  <si>
    <t>OTRO MOBILIARIO Y EQUIPO</t>
  </si>
  <si>
    <t>5112-0000001</t>
  </si>
  <si>
    <t>5119-0000001</t>
  </si>
  <si>
    <t>1241-9</t>
  </si>
  <si>
    <t>5119-0000002</t>
  </si>
  <si>
    <t>REFRIGERADOR  UUID: 52A2323A-A338-4790-8072-A3FB4E80115B</t>
  </si>
  <si>
    <t>BAFLE PROFESIONAL DSP DE 15PULG  PARA DIR. CULTURA UUID: D7523DC2-26C6-431F-8118-E4980DC954A7</t>
  </si>
  <si>
    <t>5215-0000001</t>
  </si>
  <si>
    <t>MICROFONO Y PEDESTAL UUID:  5D6CD76F-DE0F-4531-8292-71EFB83A9530</t>
  </si>
  <si>
    <t>UNIDAD MARCA NISSAN, MARCH SENSE T/MAN, 5 PUERTAS, 4 CILINDROS , COLOR: BLANCO , SERIE: 3N1CK3CE0RL212092, MOTOR: HR16534695U, MODELO: 2024  UUID: d79a4045-3600-4320-906a-6a5af7697856</t>
  </si>
  <si>
    <t>VEHICULO NISSAN CHASIS CAB BLANCO S: 3N6AD35A2RK855832 UUID: dfd6b674-d886-405d-9bb0-d984e07a3033</t>
  </si>
  <si>
    <t>VEHICULO NUEVO MARCA TOYOTA MODELO 2025 HILUX D-CAB SR 2025 , COLOR EXTERIOR: BLANCO , TRANSMISION: MANUAL , NO. PUERTAS: 4 , NO. MOTOR: 2TRB257003 , NO. SERIE: MR0CX3DD8S1356525 , OPCIONES: MOTOR 2.7L, 16 VALVULAS, 4 CILINDROS ; TRANSMISION MANUAL 5 VELOCIDADES UUID: f7d5f9ac-1b3f-4131-9bf4-226c81f0753e</t>
  </si>
  <si>
    <t>UNIDAD MARCA NISSAN, FRONTIER SE 2.5L 4 Cil, TM, 4 PTAS, 4X2, AA, COLOR: BLANCO, SERIE: 3N6AD33A8SK816588,  MOTOR: QR25618482H, MODELO: 2025 UUID: dce1a214-87b7-4224-b7c5-3757962e1dc9</t>
  </si>
  <si>
    <t>UNIDAD NISSAN, FRONTIER SE 2.5L 4 Cil, TM, 4 PTAS, 4X2, AA, COLOR: BLANCO, SERIE: 3N6AD33A8SK816588,  MOTOR: QR25618482H, MODELO: 2025 UUID: dce1a214-87b7-4224-b7c5-3757962e1dc9</t>
  </si>
  <si>
    <t>5411-0000018</t>
  </si>
  <si>
    <t>5411-0000019</t>
  </si>
  <si>
    <t>5411-0000020</t>
  </si>
  <si>
    <t>5411-0000021</t>
  </si>
  <si>
    <t>1246-1</t>
  </si>
  <si>
    <t>MAQUINARIA Y EQUIPO AGROPECUARIO</t>
  </si>
  <si>
    <t>BOMBA CENTRIFUGA PARA AGUA 2 HP  UUID: 6069386E-1F12-476F-976B-552876BAB4C9</t>
  </si>
  <si>
    <t>5611-0000001</t>
  </si>
  <si>
    <t>40 EQUIPOS DE RADIO COMUNICACCION PORTATIL KENWOOD MOD TKV2-TK2000  UUID:  2BB0DAB4-5C20-4A9C-801F-1745890566BA</t>
  </si>
  <si>
    <t>20 EQUIPO DE RADIOCOMUNICACION PORTATIL KENWOOD MOD TKV2-TK2000  UUID:  BB92FE39-D565-4583-A965-5B596F42B092</t>
  </si>
  <si>
    <t>ANTENA PARA BASE 200 WATTS UUID:  EB669045-207B-49A3-8FF0-69BCACA7E4CF</t>
  </si>
  <si>
    <t>5651-0000009</t>
  </si>
  <si>
    <t>5651-0000010</t>
  </si>
  <si>
    <t>5651-0000011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</si>
</sst>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wrapText="1"/>
    </xf>
    <xf numFmtId="0" fontId="2" fillId="0" borderId="0"/>
  </cellStyleXfs>
  <cellXfs count="4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/>
    <xf numFmtId="0" fontId="5" fillId="0" borderId="11" xfId="0" applyFont="1" applyBorder="1" applyAlignment="1">
      <alignment wrapText="1"/>
    </xf>
    <xf numFmtId="4" fontId="5" fillId="0" borderId="11" xfId="0" applyNumberFormat="1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/>
    <xf numFmtId="1" fontId="6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4" fontId="4" fillId="0" borderId="0" xfId="0" applyNumberFormat="1" applyFont="1"/>
    <xf numFmtId="4" fontId="5" fillId="0" borderId="0" xfId="0" applyNumberFormat="1" applyFont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wrapText="1"/>
    </xf>
    <xf numFmtId="4" fontId="5" fillId="0" borderId="0" xfId="0" applyNumberFormat="1" applyFont="1" applyFill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4" fontId="4" fillId="0" borderId="0" xfId="0" applyNumberFormat="1" applyFont="1" applyFill="1"/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</cellXfs>
  <cellStyles count="14">
    <cellStyle name="Millares 15 2" xfId="10"/>
    <cellStyle name="Millares 2 2" xfId="4"/>
    <cellStyle name="Millares 2 2 2 2" xfId="11"/>
    <cellStyle name="Moneda 2 2" xfId="5"/>
    <cellStyle name="Normal" xfId="0" builtinId="0"/>
    <cellStyle name="Normal 10 3" xfId="1"/>
    <cellStyle name="Normal 15" xfId="2"/>
    <cellStyle name="Normal 15 2" xfId="13"/>
    <cellStyle name="Normal 2 13" xfId="6"/>
    <cellStyle name="Normal 2 2" xfId="3"/>
    <cellStyle name="Normal 2 3 2" xfId="8"/>
    <cellStyle name="Normal 21 3" xfId="7"/>
    <cellStyle name="Normal 25 2" xfId="9"/>
    <cellStyle name="Normal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167</xdr:row>
      <xdr:rowOff>47625</xdr:rowOff>
    </xdr:from>
    <xdr:to>
      <xdr:col>6</xdr:col>
      <xdr:colOff>676275</xdr:colOff>
      <xdr:row>175</xdr:row>
      <xdr:rowOff>159590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2F7B9679-8E86-42D4-A97F-C1B7EA2070A0}"/>
            </a:ext>
          </a:extLst>
        </xdr:cNvPr>
        <xdr:cNvGrpSpPr/>
      </xdr:nvGrpSpPr>
      <xdr:grpSpPr>
        <a:xfrm>
          <a:off x="0" y="32727900"/>
          <a:ext cx="9572625" cy="1407365"/>
          <a:chOff x="-143427" y="99898529"/>
          <a:chExt cx="8476205" cy="1360212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xmlns="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75403" y="99919797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xmlns="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63415" y="99898529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xmlns="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37027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xmlns="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07350" y="99918849"/>
            <a:ext cx="2595687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19050</xdr:rowOff>
    </xdr:from>
    <xdr:to>
      <xdr:col>6</xdr:col>
      <xdr:colOff>676275</xdr:colOff>
      <xdr:row>31</xdr:row>
      <xdr:rowOff>131015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2F7B9679-8E86-42D4-A97F-C1B7EA2070A0}"/>
            </a:ext>
          </a:extLst>
        </xdr:cNvPr>
        <xdr:cNvGrpSpPr/>
      </xdr:nvGrpSpPr>
      <xdr:grpSpPr>
        <a:xfrm>
          <a:off x="0" y="3762375"/>
          <a:ext cx="9553575" cy="1407365"/>
          <a:chOff x="-143427" y="99898529"/>
          <a:chExt cx="8476205" cy="1360212"/>
        </a:xfrm>
      </xdr:grpSpPr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xmlns="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75403" y="99919797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:a16="http://schemas.microsoft.com/office/drawing/2014/main" xmlns="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63415" y="99898529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Text Box 8">
            <a:extLst>
              <a:ext uri="{FF2B5EF4-FFF2-40B4-BE49-F238E27FC236}">
                <a16:creationId xmlns:a16="http://schemas.microsoft.com/office/drawing/2014/main" xmlns="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37027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xmlns="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07350" y="99918849"/>
            <a:ext cx="2595687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6"/>
  <sheetViews>
    <sheetView tabSelected="1" workbookViewId="0">
      <selection activeCell="A2" sqref="A2:G2"/>
    </sheetView>
  </sheetViews>
  <sheetFormatPr baseColWidth="10" defaultRowHeight="12.75" x14ac:dyDescent="0.2"/>
  <cols>
    <col min="1" max="1" width="5.28515625" style="2" bestFit="1" customWidth="1"/>
    <col min="2" max="4" width="11.42578125" style="2"/>
    <col min="5" max="5" width="6.7109375" style="2" customWidth="1"/>
    <col min="6" max="6" width="87.140625" style="11" customWidth="1"/>
    <col min="7" max="7" width="11.7109375" style="12" bestFit="1" customWidth="1"/>
    <col min="8" max="16384" width="11.42578125" style="2"/>
  </cols>
  <sheetData>
    <row r="1" spans="1:7" x14ac:dyDescent="0.2">
      <c r="A1" s="36" t="s">
        <v>251</v>
      </c>
      <c r="B1" s="37"/>
      <c r="C1" s="37"/>
      <c r="D1" s="37"/>
      <c r="E1" s="37"/>
      <c r="F1" s="37"/>
      <c r="G1" s="38"/>
    </row>
    <row r="2" spans="1:7" x14ac:dyDescent="0.2">
      <c r="A2" s="39" t="s">
        <v>253</v>
      </c>
      <c r="B2" s="40"/>
      <c r="C2" s="40"/>
      <c r="D2" s="40"/>
      <c r="E2" s="40"/>
      <c r="F2" s="40"/>
      <c r="G2" s="41"/>
    </row>
    <row r="3" spans="1:7" ht="13.5" thickBot="1" x14ac:dyDescent="0.25">
      <c r="A3" s="42" t="s">
        <v>252</v>
      </c>
      <c r="B3" s="43"/>
      <c r="C3" s="43"/>
      <c r="D3" s="43"/>
      <c r="E3" s="43"/>
      <c r="F3" s="43"/>
      <c r="G3" s="44"/>
    </row>
    <row r="4" spans="1:7" ht="13.5" thickBot="1" x14ac:dyDescent="0.25">
      <c r="A4" s="1" t="s">
        <v>116</v>
      </c>
      <c r="B4" s="1" t="s">
        <v>117</v>
      </c>
      <c r="C4" s="1" t="s">
        <v>143</v>
      </c>
      <c r="D4" s="1" t="s">
        <v>145</v>
      </c>
      <c r="E4" s="1" t="s">
        <v>147</v>
      </c>
      <c r="F4" s="1" t="s">
        <v>148</v>
      </c>
      <c r="G4" s="1" t="s">
        <v>149</v>
      </c>
    </row>
    <row r="5" spans="1:7" x14ac:dyDescent="0.2">
      <c r="A5" s="3"/>
      <c r="B5" s="3"/>
      <c r="C5" s="3"/>
      <c r="D5" s="3"/>
      <c r="E5" s="3" t="s">
        <v>106</v>
      </c>
      <c r="F5" s="4" t="s">
        <v>107</v>
      </c>
      <c r="G5" s="5">
        <f>G6+G40+G113+G136+G38+G108+G111</f>
        <v>12140770.43</v>
      </c>
    </row>
    <row r="6" spans="1:7" x14ac:dyDescent="0.2">
      <c r="A6" s="6"/>
      <c r="B6" s="6"/>
      <c r="C6" s="6"/>
      <c r="D6" s="6"/>
      <c r="E6" s="6" t="s">
        <v>0</v>
      </c>
      <c r="F6" s="7" t="s">
        <v>108</v>
      </c>
      <c r="G6" s="8">
        <f>SUM(G7:G37)</f>
        <v>473961.47</v>
      </c>
    </row>
    <row r="7" spans="1:7" x14ac:dyDescent="0.2">
      <c r="A7" s="9">
        <v>5111</v>
      </c>
      <c r="B7" s="10" t="s">
        <v>118</v>
      </c>
      <c r="C7" s="2" t="s">
        <v>144</v>
      </c>
      <c r="D7" s="2" t="s">
        <v>146</v>
      </c>
      <c r="E7" s="2" t="s">
        <v>0</v>
      </c>
      <c r="F7" s="11" t="s">
        <v>14</v>
      </c>
      <c r="G7" s="12">
        <v>8120</v>
      </c>
    </row>
    <row r="8" spans="1:7" x14ac:dyDescent="0.2">
      <c r="A8" s="9">
        <v>5111</v>
      </c>
      <c r="B8" s="10" t="s">
        <v>119</v>
      </c>
      <c r="C8" s="2" t="s">
        <v>144</v>
      </c>
      <c r="D8" s="2" t="s">
        <v>146</v>
      </c>
      <c r="E8" s="2" t="s">
        <v>0</v>
      </c>
      <c r="F8" s="11" t="s">
        <v>15</v>
      </c>
      <c r="G8" s="12">
        <v>16985.79</v>
      </c>
    </row>
    <row r="9" spans="1:7" x14ac:dyDescent="0.2">
      <c r="A9" s="9">
        <v>5111</v>
      </c>
      <c r="B9" s="10" t="s">
        <v>120</v>
      </c>
      <c r="C9" s="2" t="s">
        <v>144</v>
      </c>
      <c r="D9" s="2" t="s">
        <v>146</v>
      </c>
      <c r="E9" s="2" t="s">
        <v>0</v>
      </c>
      <c r="F9" s="11" t="s">
        <v>27</v>
      </c>
      <c r="G9" s="12">
        <v>6400</v>
      </c>
    </row>
    <row r="10" spans="1:7" x14ac:dyDescent="0.2">
      <c r="A10" s="9">
        <v>5111</v>
      </c>
      <c r="B10" s="10" t="s">
        <v>121</v>
      </c>
      <c r="C10" s="2" t="s">
        <v>144</v>
      </c>
      <c r="D10" s="2" t="s">
        <v>146</v>
      </c>
      <c r="E10" s="2" t="s">
        <v>0</v>
      </c>
      <c r="F10" s="11" t="s">
        <v>28</v>
      </c>
      <c r="G10" s="12">
        <v>23320</v>
      </c>
    </row>
    <row r="11" spans="1:7" x14ac:dyDescent="0.2">
      <c r="A11" s="9">
        <v>5111</v>
      </c>
      <c r="B11" s="10" t="s">
        <v>122</v>
      </c>
      <c r="C11" s="2" t="s">
        <v>144</v>
      </c>
      <c r="D11" s="2" t="s">
        <v>146</v>
      </c>
      <c r="E11" s="2" t="s">
        <v>0</v>
      </c>
      <c r="F11" s="11" t="s">
        <v>29</v>
      </c>
      <c r="G11" s="12">
        <v>9646.76</v>
      </c>
    </row>
    <row r="12" spans="1:7" x14ac:dyDescent="0.2">
      <c r="A12" s="9">
        <v>5111</v>
      </c>
      <c r="B12" s="10" t="s">
        <v>123</v>
      </c>
      <c r="C12" s="2" t="s">
        <v>144</v>
      </c>
      <c r="D12" s="2" t="s">
        <v>146</v>
      </c>
      <c r="E12" s="2" t="s">
        <v>0</v>
      </c>
      <c r="F12" s="11" t="s">
        <v>29</v>
      </c>
      <c r="G12" s="12">
        <v>9646.76</v>
      </c>
    </row>
    <row r="13" spans="1:7" x14ac:dyDescent="0.2">
      <c r="A13" s="9">
        <v>5111</v>
      </c>
      <c r="B13" s="10" t="s">
        <v>124</v>
      </c>
      <c r="C13" s="2" t="s">
        <v>144</v>
      </c>
      <c r="D13" s="2" t="s">
        <v>146</v>
      </c>
      <c r="E13" s="2" t="s">
        <v>0</v>
      </c>
      <c r="F13" s="11" t="s">
        <v>30</v>
      </c>
      <c r="G13" s="12">
        <v>6131.15</v>
      </c>
    </row>
    <row r="14" spans="1:7" x14ac:dyDescent="0.2">
      <c r="A14" s="9">
        <v>5111</v>
      </c>
      <c r="B14" s="10" t="s">
        <v>125</v>
      </c>
      <c r="C14" s="2" t="s">
        <v>144</v>
      </c>
      <c r="D14" s="2" t="s">
        <v>146</v>
      </c>
      <c r="E14" s="2" t="s">
        <v>0</v>
      </c>
      <c r="F14" s="11" t="s">
        <v>31</v>
      </c>
      <c r="G14" s="12">
        <v>7290.23</v>
      </c>
    </row>
    <row r="15" spans="1:7" x14ac:dyDescent="0.2">
      <c r="A15" s="9">
        <v>5111</v>
      </c>
      <c r="B15" s="10" t="s">
        <v>126</v>
      </c>
      <c r="C15" s="2" t="s">
        <v>144</v>
      </c>
      <c r="D15" s="2" t="s">
        <v>146</v>
      </c>
      <c r="E15" s="2" t="s">
        <v>0</v>
      </c>
      <c r="F15" s="11" t="s">
        <v>32</v>
      </c>
      <c r="G15" s="12">
        <v>6261.44</v>
      </c>
    </row>
    <row r="16" spans="1:7" x14ac:dyDescent="0.2">
      <c r="A16" s="9">
        <v>5111</v>
      </c>
      <c r="B16" s="10" t="s">
        <v>127</v>
      </c>
      <c r="C16" s="2" t="s">
        <v>144</v>
      </c>
      <c r="D16" s="2" t="s">
        <v>146</v>
      </c>
      <c r="E16" s="2" t="s">
        <v>0</v>
      </c>
      <c r="F16" s="11" t="s">
        <v>30</v>
      </c>
      <c r="G16" s="12">
        <v>6131.15</v>
      </c>
    </row>
    <row r="17" spans="1:8" x14ac:dyDescent="0.2">
      <c r="A17" s="9">
        <v>5111</v>
      </c>
      <c r="B17" s="10" t="s">
        <v>128</v>
      </c>
      <c r="C17" s="2" t="s">
        <v>144</v>
      </c>
      <c r="D17" s="2" t="s">
        <v>146</v>
      </c>
      <c r="E17" s="2" t="s">
        <v>0</v>
      </c>
      <c r="F17" s="11" t="s">
        <v>33</v>
      </c>
      <c r="G17" s="12">
        <v>5169.1400000000003</v>
      </c>
    </row>
    <row r="18" spans="1:8" x14ac:dyDescent="0.2">
      <c r="A18" s="9">
        <v>5111</v>
      </c>
      <c r="B18" s="10" t="s">
        <v>129</v>
      </c>
      <c r="C18" s="2" t="s">
        <v>144</v>
      </c>
      <c r="D18" s="2" t="s">
        <v>146</v>
      </c>
      <c r="E18" s="2" t="s">
        <v>0</v>
      </c>
      <c r="F18" s="11" t="s">
        <v>33</v>
      </c>
      <c r="G18" s="12">
        <v>5169.1400000000003</v>
      </c>
    </row>
    <row r="19" spans="1:8" x14ac:dyDescent="0.2">
      <c r="A19" s="9">
        <v>5111</v>
      </c>
      <c r="B19" s="10" t="s">
        <v>130</v>
      </c>
      <c r="C19" s="2" t="s">
        <v>144</v>
      </c>
      <c r="D19" s="2" t="s">
        <v>146</v>
      </c>
      <c r="E19" s="2" t="s">
        <v>0</v>
      </c>
      <c r="F19" s="11" t="s">
        <v>34</v>
      </c>
      <c r="G19" s="12">
        <v>6261.44</v>
      </c>
    </row>
    <row r="20" spans="1:8" x14ac:dyDescent="0.2">
      <c r="A20" s="9">
        <v>5111</v>
      </c>
      <c r="B20" s="10" t="s">
        <v>131</v>
      </c>
      <c r="C20" s="2" t="s">
        <v>144</v>
      </c>
      <c r="D20" s="2" t="s">
        <v>146</v>
      </c>
      <c r="E20" s="2" t="s">
        <v>0</v>
      </c>
      <c r="F20" s="11" t="s">
        <v>35</v>
      </c>
      <c r="G20" s="12">
        <v>6984.41</v>
      </c>
    </row>
    <row r="21" spans="1:8" x14ac:dyDescent="0.2">
      <c r="A21" s="9">
        <v>5111</v>
      </c>
      <c r="B21" s="10" t="s">
        <v>132</v>
      </c>
      <c r="C21" s="2" t="s">
        <v>144</v>
      </c>
      <c r="D21" s="2" t="s">
        <v>146</v>
      </c>
      <c r="E21" s="2" t="s">
        <v>0</v>
      </c>
      <c r="F21" s="11" t="s">
        <v>36</v>
      </c>
      <c r="G21" s="12">
        <v>2558.6799999999998</v>
      </c>
    </row>
    <row r="22" spans="1:8" x14ac:dyDescent="0.2">
      <c r="A22" s="9">
        <v>5111</v>
      </c>
      <c r="B22" s="10" t="s">
        <v>133</v>
      </c>
      <c r="C22" s="2" t="s">
        <v>144</v>
      </c>
      <c r="D22" s="2" t="s">
        <v>146</v>
      </c>
      <c r="E22" s="2" t="s">
        <v>0</v>
      </c>
      <c r="F22" s="11" t="s">
        <v>36</v>
      </c>
      <c r="G22" s="12">
        <v>2558.6799999999998</v>
      </c>
    </row>
    <row r="23" spans="1:8" x14ac:dyDescent="0.2">
      <c r="A23" s="9">
        <v>5111</v>
      </c>
      <c r="B23" s="10" t="s">
        <v>134</v>
      </c>
      <c r="C23" s="2" t="s">
        <v>144</v>
      </c>
      <c r="D23" s="2" t="s">
        <v>146</v>
      </c>
      <c r="E23" s="2" t="s">
        <v>0</v>
      </c>
      <c r="F23" s="11" t="s">
        <v>36</v>
      </c>
      <c r="G23" s="12">
        <v>2558.6799999999998</v>
      </c>
    </row>
    <row r="24" spans="1:8" x14ac:dyDescent="0.2">
      <c r="A24" s="9">
        <v>5111</v>
      </c>
      <c r="B24" s="10" t="s">
        <v>135</v>
      </c>
      <c r="C24" s="2" t="s">
        <v>144</v>
      </c>
      <c r="D24" s="2" t="s">
        <v>146</v>
      </c>
      <c r="E24" s="2" t="s">
        <v>0</v>
      </c>
      <c r="F24" s="11" t="s">
        <v>34</v>
      </c>
      <c r="G24" s="12">
        <v>6261.44</v>
      </c>
    </row>
    <row r="25" spans="1:8" x14ac:dyDescent="0.2">
      <c r="A25" s="9">
        <v>5111</v>
      </c>
      <c r="B25" s="10" t="s">
        <v>136</v>
      </c>
      <c r="C25" s="2" t="s">
        <v>144</v>
      </c>
      <c r="D25" s="2" t="s">
        <v>146</v>
      </c>
      <c r="E25" s="2" t="s">
        <v>0</v>
      </c>
      <c r="F25" s="11" t="s">
        <v>34</v>
      </c>
      <c r="G25" s="12">
        <v>6261.44</v>
      </c>
    </row>
    <row r="26" spans="1:8" x14ac:dyDescent="0.2">
      <c r="A26" s="9">
        <v>5111</v>
      </c>
      <c r="B26" s="10" t="s">
        <v>137</v>
      </c>
      <c r="C26" s="2" t="s">
        <v>144</v>
      </c>
      <c r="D26" s="2" t="s">
        <v>146</v>
      </c>
      <c r="E26" s="2" t="s">
        <v>0</v>
      </c>
      <c r="F26" s="11" t="s">
        <v>34</v>
      </c>
      <c r="G26" s="12">
        <v>6261.44</v>
      </c>
    </row>
    <row r="27" spans="1:8" x14ac:dyDescent="0.2">
      <c r="A27" s="9">
        <v>5111</v>
      </c>
      <c r="B27" s="10" t="s">
        <v>138</v>
      </c>
      <c r="C27" s="2" t="s">
        <v>144</v>
      </c>
      <c r="D27" s="2" t="s">
        <v>146</v>
      </c>
      <c r="E27" s="2" t="s">
        <v>0</v>
      </c>
      <c r="F27" s="11" t="s">
        <v>37</v>
      </c>
      <c r="G27" s="12">
        <v>5568</v>
      </c>
    </row>
    <row r="28" spans="1:8" x14ac:dyDescent="0.2">
      <c r="A28" s="9">
        <v>5111</v>
      </c>
      <c r="B28" s="10" t="s">
        <v>139</v>
      </c>
      <c r="C28" s="2" t="s">
        <v>144</v>
      </c>
      <c r="D28" s="2" t="s">
        <v>146</v>
      </c>
      <c r="E28" s="2" t="s">
        <v>0</v>
      </c>
      <c r="F28" s="11" t="s">
        <v>38</v>
      </c>
      <c r="G28" s="12">
        <v>6264</v>
      </c>
    </row>
    <row r="29" spans="1:8" x14ac:dyDescent="0.2">
      <c r="A29" s="9">
        <v>5111</v>
      </c>
      <c r="B29" s="10" t="s">
        <v>140</v>
      </c>
      <c r="C29" s="2" t="s">
        <v>144</v>
      </c>
      <c r="D29" s="2" t="s">
        <v>146</v>
      </c>
      <c r="E29" s="2" t="s">
        <v>0</v>
      </c>
      <c r="F29" s="11" t="s">
        <v>39</v>
      </c>
      <c r="G29" s="12">
        <v>2558.6799999999998</v>
      </c>
    </row>
    <row r="30" spans="1:8" x14ac:dyDescent="0.2">
      <c r="A30" s="9">
        <v>5111</v>
      </c>
      <c r="B30" s="10" t="s">
        <v>141</v>
      </c>
      <c r="C30" s="2" t="s">
        <v>144</v>
      </c>
      <c r="D30" s="2" t="s">
        <v>146</v>
      </c>
      <c r="E30" s="2" t="s">
        <v>0</v>
      </c>
      <c r="F30" s="11" t="s">
        <v>40</v>
      </c>
      <c r="G30" s="12">
        <v>6131.15</v>
      </c>
    </row>
    <row r="31" spans="1:8" x14ac:dyDescent="0.2">
      <c r="A31" s="9">
        <v>5111</v>
      </c>
      <c r="B31" s="10" t="s">
        <v>142</v>
      </c>
      <c r="C31" s="2" t="s">
        <v>144</v>
      </c>
      <c r="D31" s="2" t="s">
        <v>146</v>
      </c>
      <c r="E31" s="2" t="s">
        <v>0</v>
      </c>
      <c r="F31" s="11" t="s">
        <v>41</v>
      </c>
      <c r="G31" s="12">
        <v>6261.44</v>
      </c>
      <c r="H31" s="13"/>
    </row>
    <row r="32" spans="1:8" s="18" customFormat="1" ht="25.5" x14ac:dyDescent="0.25">
      <c r="A32" s="9">
        <v>5111</v>
      </c>
      <c r="B32" s="10" t="s">
        <v>256</v>
      </c>
      <c r="C32" s="18" t="s">
        <v>144</v>
      </c>
      <c r="D32" s="18" t="s">
        <v>151</v>
      </c>
      <c r="E32" s="18" t="s">
        <v>0</v>
      </c>
      <c r="F32" s="27" t="s">
        <v>258</v>
      </c>
      <c r="G32" s="28">
        <v>8521.83</v>
      </c>
      <c r="H32" s="29"/>
    </row>
    <row r="33" spans="1:8" s="18" customFormat="1" x14ac:dyDescent="0.2">
      <c r="A33" s="9">
        <v>5111</v>
      </c>
      <c r="B33" s="10" t="s">
        <v>257</v>
      </c>
      <c r="C33" s="2" t="s">
        <v>144</v>
      </c>
      <c r="D33" s="18" t="s">
        <v>151</v>
      </c>
      <c r="E33" s="2" t="s">
        <v>0</v>
      </c>
      <c r="F33" s="27" t="s">
        <v>259</v>
      </c>
      <c r="G33" s="28">
        <v>2325</v>
      </c>
      <c r="H33" s="29"/>
    </row>
    <row r="34" spans="1:8" s="18" customFormat="1" x14ac:dyDescent="0.2">
      <c r="A34" s="9">
        <v>5111</v>
      </c>
      <c r="B34" s="10" t="s">
        <v>262</v>
      </c>
      <c r="C34" s="2" t="s">
        <v>144</v>
      </c>
      <c r="D34" s="18" t="s">
        <v>151</v>
      </c>
      <c r="E34" s="2" t="s">
        <v>0</v>
      </c>
      <c r="F34" s="27" t="s">
        <v>260</v>
      </c>
      <c r="G34" s="28">
        <v>154860</v>
      </c>
      <c r="H34" s="29"/>
    </row>
    <row r="35" spans="1:8" s="18" customFormat="1" x14ac:dyDescent="0.2">
      <c r="A35" s="9">
        <v>5111</v>
      </c>
      <c r="B35" s="10" t="s">
        <v>263</v>
      </c>
      <c r="C35" s="2" t="s">
        <v>144</v>
      </c>
      <c r="D35" s="18" t="s">
        <v>151</v>
      </c>
      <c r="E35" s="2" t="s">
        <v>0</v>
      </c>
      <c r="F35" s="27" t="s">
        <v>261</v>
      </c>
      <c r="G35" s="28">
        <v>64260</v>
      </c>
      <c r="H35" s="29"/>
    </row>
    <row r="36" spans="1:8" x14ac:dyDescent="0.2">
      <c r="A36" s="9">
        <v>5111</v>
      </c>
      <c r="B36" s="10" t="s">
        <v>264</v>
      </c>
      <c r="C36" s="2" t="s">
        <v>144</v>
      </c>
      <c r="D36" s="18" t="s">
        <v>151</v>
      </c>
      <c r="E36" s="2" t="s">
        <v>0</v>
      </c>
      <c r="F36" s="11" t="s">
        <v>254</v>
      </c>
      <c r="G36" s="12">
        <v>58000</v>
      </c>
    </row>
    <row r="37" spans="1:8" x14ac:dyDescent="0.2">
      <c r="A37" s="9">
        <v>5111</v>
      </c>
      <c r="B37" s="10" t="s">
        <v>265</v>
      </c>
      <c r="C37" s="2" t="s">
        <v>144</v>
      </c>
      <c r="D37" s="18" t="s">
        <v>151</v>
      </c>
      <c r="E37" s="2" t="s">
        <v>0</v>
      </c>
      <c r="F37" s="11" t="s">
        <v>255</v>
      </c>
      <c r="G37" s="12">
        <v>9233.6</v>
      </c>
    </row>
    <row r="38" spans="1:8" x14ac:dyDescent="0.2">
      <c r="A38" s="6"/>
      <c r="B38" s="6"/>
      <c r="C38" s="6"/>
      <c r="D38" s="6"/>
      <c r="E38" s="6" t="s">
        <v>296</v>
      </c>
      <c r="F38" s="7" t="s">
        <v>295</v>
      </c>
      <c r="G38" s="8">
        <f>G39</f>
        <v>57884</v>
      </c>
    </row>
    <row r="39" spans="1:8" x14ac:dyDescent="0.2">
      <c r="A39" s="9">
        <v>5112</v>
      </c>
      <c r="B39" s="10" t="s">
        <v>298</v>
      </c>
      <c r="C39" s="2" t="s">
        <v>144</v>
      </c>
      <c r="D39" s="18" t="s">
        <v>151</v>
      </c>
      <c r="E39" s="2" t="s">
        <v>296</v>
      </c>
      <c r="F39" s="11" t="s">
        <v>266</v>
      </c>
      <c r="G39" s="12">
        <v>57884</v>
      </c>
    </row>
    <row r="40" spans="1:8" x14ac:dyDescent="0.2">
      <c r="A40" s="6"/>
      <c r="B40" s="6"/>
      <c r="C40" s="6"/>
      <c r="D40" s="6"/>
      <c r="E40" s="6" t="s">
        <v>4</v>
      </c>
      <c r="F40" s="7" t="s">
        <v>109</v>
      </c>
      <c r="G40" s="8">
        <f>SUM(G41:G107)</f>
        <v>1552594.8800000004</v>
      </c>
    </row>
    <row r="41" spans="1:8" x14ac:dyDescent="0.2">
      <c r="A41" s="9">
        <v>5115</v>
      </c>
      <c r="B41" s="10" t="s">
        <v>150</v>
      </c>
      <c r="C41" s="2" t="s">
        <v>144</v>
      </c>
      <c r="D41" s="2" t="s">
        <v>146</v>
      </c>
      <c r="E41" s="2" t="s">
        <v>4</v>
      </c>
      <c r="F41" s="11" t="s">
        <v>5</v>
      </c>
      <c r="G41" s="12">
        <v>4060</v>
      </c>
    </row>
    <row r="42" spans="1:8" x14ac:dyDescent="0.2">
      <c r="A42" s="9">
        <v>5115</v>
      </c>
      <c r="B42" s="10" t="s">
        <v>152</v>
      </c>
      <c r="C42" s="2" t="s">
        <v>144</v>
      </c>
      <c r="D42" s="2" t="s">
        <v>146</v>
      </c>
      <c r="E42" s="2" t="s">
        <v>4</v>
      </c>
      <c r="F42" s="11" t="s">
        <v>6</v>
      </c>
      <c r="G42" s="12">
        <v>5450</v>
      </c>
    </row>
    <row r="43" spans="1:8" x14ac:dyDescent="0.2">
      <c r="A43" s="9">
        <v>5115</v>
      </c>
      <c r="B43" s="10" t="s">
        <v>153</v>
      </c>
      <c r="C43" s="2" t="s">
        <v>144</v>
      </c>
      <c r="D43" s="2" t="s">
        <v>146</v>
      </c>
      <c r="E43" s="2" t="s">
        <v>4</v>
      </c>
      <c r="F43" s="11" t="s">
        <v>6</v>
      </c>
      <c r="G43" s="12">
        <v>5450</v>
      </c>
    </row>
    <row r="44" spans="1:8" hidden="1" x14ac:dyDescent="0.2">
      <c r="A44" s="9">
        <v>5115</v>
      </c>
      <c r="B44" s="10" t="s">
        <v>154</v>
      </c>
      <c r="C44" s="2" t="s">
        <v>144</v>
      </c>
      <c r="D44" s="2" t="s">
        <v>146</v>
      </c>
      <c r="E44" s="2" t="s">
        <v>4</v>
      </c>
      <c r="F44" s="11" t="s">
        <v>16</v>
      </c>
    </row>
    <row r="45" spans="1:8" x14ac:dyDescent="0.2">
      <c r="A45" s="9">
        <v>5115</v>
      </c>
      <c r="B45" s="10" t="s">
        <v>155</v>
      </c>
      <c r="C45" s="2" t="s">
        <v>144</v>
      </c>
      <c r="D45" s="2" t="s">
        <v>146</v>
      </c>
      <c r="E45" s="2" t="s">
        <v>4</v>
      </c>
      <c r="F45" s="11" t="s">
        <v>18</v>
      </c>
      <c r="G45" s="12">
        <v>14283</v>
      </c>
    </row>
    <row r="46" spans="1:8" x14ac:dyDescent="0.2">
      <c r="A46" s="9">
        <v>5115</v>
      </c>
      <c r="B46" s="10" t="s">
        <v>156</v>
      </c>
      <c r="C46" s="2" t="s">
        <v>144</v>
      </c>
      <c r="D46" s="2" t="s">
        <v>146</v>
      </c>
      <c r="E46" s="2" t="s">
        <v>4</v>
      </c>
      <c r="F46" s="11" t="s">
        <v>19</v>
      </c>
      <c r="G46" s="12">
        <v>7399</v>
      </c>
    </row>
    <row r="47" spans="1:8" ht="25.5" x14ac:dyDescent="0.2">
      <c r="A47" s="9">
        <v>5115</v>
      </c>
      <c r="B47" s="10" t="s">
        <v>157</v>
      </c>
      <c r="C47" s="2" t="s">
        <v>144</v>
      </c>
      <c r="D47" s="2" t="s">
        <v>146</v>
      </c>
      <c r="E47" s="2" t="s">
        <v>4</v>
      </c>
      <c r="F47" s="11" t="s">
        <v>20</v>
      </c>
      <c r="G47" s="12">
        <v>124497.83</v>
      </c>
    </row>
    <row r="48" spans="1:8" x14ac:dyDescent="0.2">
      <c r="A48" s="9">
        <v>5115</v>
      </c>
      <c r="B48" s="10" t="s">
        <v>158</v>
      </c>
      <c r="C48" s="2" t="s">
        <v>144</v>
      </c>
      <c r="D48" s="2" t="s">
        <v>146</v>
      </c>
      <c r="E48" s="2" t="s">
        <v>4</v>
      </c>
      <c r="F48" s="11" t="s">
        <v>21</v>
      </c>
      <c r="G48" s="12">
        <v>14000</v>
      </c>
    </row>
    <row r="49" spans="1:7" x14ac:dyDescent="0.2">
      <c r="A49" s="9">
        <v>5115</v>
      </c>
      <c r="B49" s="10" t="s">
        <v>159</v>
      </c>
      <c r="C49" s="2" t="s">
        <v>144</v>
      </c>
      <c r="D49" s="2" t="s">
        <v>146</v>
      </c>
      <c r="E49" s="2" t="s">
        <v>4</v>
      </c>
      <c r="F49" s="11" t="s">
        <v>42</v>
      </c>
      <c r="G49" s="12">
        <v>8399.99</v>
      </c>
    </row>
    <row r="50" spans="1:7" x14ac:dyDescent="0.2">
      <c r="A50" s="9">
        <v>5115</v>
      </c>
      <c r="B50" s="10" t="s">
        <v>160</v>
      </c>
      <c r="C50" s="2" t="s">
        <v>144</v>
      </c>
      <c r="D50" s="2" t="s">
        <v>146</v>
      </c>
      <c r="E50" s="2" t="s">
        <v>4</v>
      </c>
      <c r="F50" s="11" t="s">
        <v>43</v>
      </c>
      <c r="G50" s="12">
        <v>12586</v>
      </c>
    </row>
    <row r="51" spans="1:7" x14ac:dyDescent="0.2">
      <c r="A51" s="9">
        <v>5115</v>
      </c>
      <c r="B51" s="10" t="s">
        <v>161</v>
      </c>
      <c r="C51" s="2" t="s">
        <v>144</v>
      </c>
      <c r="D51" s="2" t="s">
        <v>146</v>
      </c>
      <c r="E51" s="2" t="s">
        <v>4</v>
      </c>
      <c r="F51" s="11" t="s">
        <v>44</v>
      </c>
      <c r="G51" s="12">
        <v>15711.3</v>
      </c>
    </row>
    <row r="52" spans="1:7" x14ac:dyDescent="0.2">
      <c r="A52" s="9">
        <v>5115</v>
      </c>
      <c r="B52" s="10" t="s">
        <v>162</v>
      </c>
      <c r="C52" s="2" t="s">
        <v>144</v>
      </c>
      <c r="D52" s="2" t="s">
        <v>146</v>
      </c>
      <c r="E52" s="2" t="s">
        <v>4</v>
      </c>
      <c r="F52" s="11" t="s">
        <v>45</v>
      </c>
      <c r="G52" s="12">
        <v>18101.599999999999</v>
      </c>
    </row>
    <row r="53" spans="1:7" x14ac:dyDescent="0.2">
      <c r="A53" s="9">
        <v>5115</v>
      </c>
      <c r="B53" s="10" t="s">
        <v>163</v>
      </c>
      <c r="C53" s="2" t="s">
        <v>144</v>
      </c>
      <c r="D53" s="2" t="s">
        <v>146</v>
      </c>
      <c r="E53" s="2" t="s">
        <v>4</v>
      </c>
      <c r="F53" s="11" t="s">
        <v>46</v>
      </c>
      <c r="G53" s="12">
        <v>15711.3</v>
      </c>
    </row>
    <row r="54" spans="1:7" x14ac:dyDescent="0.2">
      <c r="A54" s="9">
        <v>5115</v>
      </c>
      <c r="B54" s="10" t="s">
        <v>164</v>
      </c>
      <c r="C54" s="2" t="s">
        <v>144</v>
      </c>
      <c r="D54" s="2" t="s">
        <v>146</v>
      </c>
      <c r="E54" s="2" t="s">
        <v>4</v>
      </c>
      <c r="F54" s="11" t="s">
        <v>46</v>
      </c>
      <c r="G54" s="12">
        <v>16293.19</v>
      </c>
    </row>
    <row r="55" spans="1:7" x14ac:dyDescent="0.2">
      <c r="A55" s="9">
        <v>5115</v>
      </c>
      <c r="B55" s="10" t="s">
        <v>165</v>
      </c>
      <c r="C55" s="2" t="s">
        <v>144</v>
      </c>
      <c r="D55" s="2" t="s">
        <v>146</v>
      </c>
      <c r="E55" s="2" t="s">
        <v>4</v>
      </c>
      <c r="F55" s="11" t="s">
        <v>46</v>
      </c>
      <c r="G55" s="12">
        <v>15711.3</v>
      </c>
    </row>
    <row r="56" spans="1:7" x14ac:dyDescent="0.2">
      <c r="A56" s="9">
        <v>5115</v>
      </c>
      <c r="B56" s="10" t="s">
        <v>166</v>
      </c>
      <c r="C56" s="2" t="s">
        <v>144</v>
      </c>
      <c r="D56" s="2" t="s">
        <v>146</v>
      </c>
      <c r="E56" s="2" t="s">
        <v>4</v>
      </c>
      <c r="F56" s="11" t="s">
        <v>47</v>
      </c>
      <c r="G56" s="12">
        <v>10937.84</v>
      </c>
    </row>
    <row r="57" spans="1:7" x14ac:dyDescent="0.2">
      <c r="A57" s="9">
        <v>5115</v>
      </c>
      <c r="B57" s="10" t="s">
        <v>167</v>
      </c>
      <c r="C57" s="2" t="s">
        <v>144</v>
      </c>
      <c r="D57" s="2" t="s">
        <v>146</v>
      </c>
      <c r="E57" s="2" t="s">
        <v>4</v>
      </c>
      <c r="F57" s="11" t="s">
        <v>48</v>
      </c>
      <c r="G57" s="12">
        <v>8673.49</v>
      </c>
    </row>
    <row r="58" spans="1:7" x14ac:dyDescent="0.2">
      <c r="A58" s="9">
        <v>5115</v>
      </c>
      <c r="B58" s="10" t="s">
        <v>168</v>
      </c>
      <c r="C58" s="2" t="s">
        <v>144</v>
      </c>
      <c r="D58" s="2" t="s">
        <v>146</v>
      </c>
      <c r="E58" s="2" t="s">
        <v>4</v>
      </c>
      <c r="F58" s="11" t="s">
        <v>49</v>
      </c>
      <c r="G58" s="12">
        <v>16293.19</v>
      </c>
    </row>
    <row r="59" spans="1:7" x14ac:dyDescent="0.2">
      <c r="A59" s="9">
        <v>5115</v>
      </c>
      <c r="B59" s="10" t="s">
        <v>169</v>
      </c>
      <c r="C59" s="2" t="s">
        <v>144</v>
      </c>
      <c r="D59" s="2" t="s">
        <v>146</v>
      </c>
      <c r="E59" s="2" t="s">
        <v>4</v>
      </c>
      <c r="F59" s="11" t="s">
        <v>47</v>
      </c>
      <c r="G59" s="12">
        <v>10937.84</v>
      </c>
    </row>
    <row r="60" spans="1:7" x14ac:dyDescent="0.2">
      <c r="A60" s="9">
        <v>5115</v>
      </c>
      <c r="B60" s="10" t="s">
        <v>170</v>
      </c>
      <c r="C60" s="2" t="s">
        <v>144</v>
      </c>
      <c r="D60" s="2" t="s">
        <v>146</v>
      </c>
      <c r="E60" s="2" t="s">
        <v>4</v>
      </c>
      <c r="F60" s="11" t="s">
        <v>50</v>
      </c>
      <c r="G60" s="12">
        <v>15711.3</v>
      </c>
    </row>
    <row r="61" spans="1:7" x14ac:dyDescent="0.2">
      <c r="A61" s="9">
        <v>5115</v>
      </c>
      <c r="B61" s="10" t="s">
        <v>171</v>
      </c>
      <c r="C61" s="2" t="s">
        <v>144</v>
      </c>
      <c r="D61" s="2" t="s">
        <v>146</v>
      </c>
      <c r="E61" s="2" t="s">
        <v>4</v>
      </c>
      <c r="F61" s="11" t="s">
        <v>47</v>
      </c>
      <c r="G61" s="12">
        <v>10937.84</v>
      </c>
    </row>
    <row r="62" spans="1:7" x14ac:dyDescent="0.2">
      <c r="A62" s="9">
        <v>5115</v>
      </c>
      <c r="B62" s="10" t="s">
        <v>172</v>
      </c>
      <c r="C62" s="2" t="s">
        <v>144</v>
      </c>
      <c r="D62" s="2" t="s">
        <v>146</v>
      </c>
      <c r="E62" s="2" t="s">
        <v>4</v>
      </c>
      <c r="F62" s="11" t="s">
        <v>51</v>
      </c>
      <c r="G62" s="12">
        <v>10937.84</v>
      </c>
    </row>
    <row r="63" spans="1:7" x14ac:dyDescent="0.2">
      <c r="A63" s="9">
        <v>5115</v>
      </c>
      <c r="B63" s="10" t="s">
        <v>173</v>
      </c>
      <c r="C63" s="2" t="s">
        <v>144</v>
      </c>
      <c r="D63" s="2" t="s">
        <v>146</v>
      </c>
      <c r="E63" s="2" t="s">
        <v>4</v>
      </c>
      <c r="F63" s="11" t="s">
        <v>52</v>
      </c>
      <c r="G63" s="12">
        <v>8673.49</v>
      </c>
    </row>
    <row r="64" spans="1:7" x14ac:dyDescent="0.2">
      <c r="A64" s="9">
        <v>5115</v>
      </c>
      <c r="B64" s="10" t="s">
        <v>174</v>
      </c>
      <c r="C64" s="2" t="s">
        <v>144</v>
      </c>
      <c r="D64" s="2" t="s">
        <v>146</v>
      </c>
      <c r="E64" s="2" t="s">
        <v>4</v>
      </c>
      <c r="F64" s="11" t="s">
        <v>54</v>
      </c>
      <c r="G64" s="12">
        <v>8799.2000000000007</v>
      </c>
    </row>
    <row r="65" spans="1:7" ht="25.5" x14ac:dyDescent="0.2">
      <c r="A65" s="9">
        <v>5115</v>
      </c>
      <c r="B65" s="10" t="s">
        <v>175</v>
      </c>
      <c r="C65" s="2" t="s">
        <v>144</v>
      </c>
      <c r="D65" s="2" t="s">
        <v>146</v>
      </c>
      <c r="E65" s="2" t="s">
        <v>4</v>
      </c>
      <c r="F65" s="11" t="s">
        <v>85</v>
      </c>
      <c r="G65" s="12">
        <v>15999</v>
      </c>
    </row>
    <row r="66" spans="1:7" x14ac:dyDescent="0.2">
      <c r="A66" s="9">
        <v>5115</v>
      </c>
      <c r="B66" s="10" t="s">
        <v>176</v>
      </c>
      <c r="C66" s="2" t="s">
        <v>144</v>
      </c>
      <c r="D66" s="2" t="s">
        <v>146</v>
      </c>
      <c r="E66" s="2" t="s">
        <v>4</v>
      </c>
      <c r="F66" s="11" t="s">
        <v>55</v>
      </c>
      <c r="G66" s="12">
        <v>8799.2000000000007</v>
      </c>
    </row>
    <row r="67" spans="1:7" x14ac:dyDescent="0.2">
      <c r="A67" s="9">
        <v>5115</v>
      </c>
      <c r="B67" s="10" t="s">
        <v>177</v>
      </c>
      <c r="C67" s="2" t="s">
        <v>144</v>
      </c>
      <c r="D67" s="2" t="s">
        <v>146</v>
      </c>
      <c r="E67" s="2" t="s">
        <v>4</v>
      </c>
      <c r="F67" s="11" t="s">
        <v>56</v>
      </c>
      <c r="G67" s="12">
        <v>8499</v>
      </c>
    </row>
    <row r="68" spans="1:7" ht="25.5" x14ac:dyDescent="0.2">
      <c r="A68" s="9">
        <v>5115</v>
      </c>
      <c r="B68" s="10" t="s">
        <v>178</v>
      </c>
      <c r="C68" s="2" t="s">
        <v>144</v>
      </c>
      <c r="D68" s="2" t="s">
        <v>146</v>
      </c>
      <c r="E68" s="2" t="s">
        <v>4</v>
      </c>
      <c r="F68" s="11" t="s">
        <v>57</v>
      </c>
      <c r="G68" s="12">
        <v>10800</v>
      </c>
    </row>
    <row r="69" spans="1:7" x14ac:dyDescent="0.2">
      <c r="A69" s="9">
        <v>5115</v>
      </c>
      <c r="B69" s="10" t="s">
        <v>179</v>
      </c>
      <c r="C69" s="2" t="s">
        <v>144</v>
      </c>
      <c r="D69" s="2" t="s">
        <v>146</v>
      </c>
      <c r="E69" s="2" t="s">
        <v>4</v>
      </c>
      <c r="F69" s="11" t="s">
        <v>67</v>
      </c>
      <c r="G69" s="12">
        <v>9999</v>
      </c>
    </row>
    <row r="70" spans="1:7" x14ac:dyDescent="0.2">
      <c r="A70" s="9">
        <v>5115</v>
      </c>
      <c r="B70" s="10" t="s">
        <v>180</v>
      </c>
      <c r="C70" s="2" t="s">
        <v>144</v>
      </c>
      <c r="D70" s="2" t="s">
        <v>146</v>
      </c>
      <c r="E70" s="2" t="s">
        <v>4</v>
      </c>
      <c r="F70" s="11" t="s">
        <v>58</v>
      </c>
      <c r="G70" s="12">
        <v>15100</v>
      </c>
    </row>
    <row r="71" spans="1:7" x14ac:dyDescent="0.2">
      <c r="A71" s="9">
        <v>5115</v>
      </c>
      <c r="B71" s="10" t="s">
        <v>181</v>
      </c>
      <c r="C71" s="2" t="s">
        <v>144</v>
      </c>
      <c r="D71" s="2" t="s">
        <v>146</v>
      </c>
      <c r="E71" s="2" t="s">
        <v>4</v>
      </c>
      <c r="F71" s="11" t="s">
        <v>59</v>
      </c>
      <c r="G71" s="12">
        <v>51040</v>
      </c>
    </row>
    <row r="72" spans="1:7" ht="25.5" x14ac:dyDescent="0.2">
      <c r="A72" s="9">
        <v>5115</v>
      </c>
      <c r="B72" s="10" t="s">
        <v>182</v>
      </c>
      <c r="C72" s="2" t="s">
        <v>144</v>
      </c>
      <c r="D72" s="2" t="s">
        <v>146</v>
      </c>
      <c r="E72" s="2" t="s">
        <v>4</v>
      </c>
      <c r="F72" s="11" t="s">
        <v>69</v>
      </c>
      <c r="G72" s="12">
        <v>22028.53</v>
      </c>
    </row>
    <row r="73" spans="1:7" x14ac:dyDescent="0.2">
      <c r="A73" s="9">
        <v>5115</v>
      </c>
      <c r="B73" s="10" t="s">
        <v>183</v>
      </c>
      <c r="C73" s="2" t="s">
        <v>144</v>
      </c>
      <c r="D73" s="2" t="s">
        <v>146</v>
      </c>
      <c r="E73" s="2" t="s">
        <v>4</v>
      </c>
      <c r="F73" s="11" t="s">
        <v>70</v>
      </c>
      <c r="G73" s="12">
        <v>10299</v>
      </c>
    </row>
    <row r="74" spans="1:7" x14ac:dyDescent="0.2">
      <c r="A74" s="9">
        <v>5115</v>
      </c>
      <c r="B74" s="10" t="s">
        <v>184</v>
      </c>
      <c r="C74" s="2" t="s">
        <v>144</v>
      </c>
      <c r="D74" s="2" t="s">
        <v>146</v>
      </c>
      <c r="E74" s="2" t="s">
        <v>4</v>
      </c>
      <c r="F74" s="11" t="s">
        <v>71</v>
      </c>
      <c r="G74" s="12">
        <v>9300</v>
      </c>
    </row>
    <row r="75" spans="1:7" x14ac:dyDescent="0.2">
      <c r="A75" s="9">
        <v>5115</v>
      </c>
      <c r="B75" s="10" t="s">
        <v>185</v>
      </c>
      <c r="C75" s="2" t="s">
        <v>144</v>
      </c>
      <c r="D75" s="2" t="s">
        <v>146</v>
      </c>
      <c r="E75" s="2" t="s">
        <v>4</v>
      </c>
      <c r="F75" s="11" t="s">
        <v>72</v>
      </c>
      <c r="G75" s="12">
        <v>18990</v>
      </c>
    </row>
    <row r="76" spans="1:7" x14ac:dyDescent="0.2">
      <c r="A76" s="9">
        <v>5115</v>
      </c>
      <c r="B76" s="10" t="s">
        <v>186</v>
      </c>
      <c r="C76" s="2" t="s">
        <v>144</v>
      </c>
      <c r="D76" s="2" t="s">
        <v>146</v>
      </c>
      <c r="E76" s="2" t="s">
        <v>4</v>
      </c>
      <c r="F76" s="11" t="s">
        <v>73</v>
      </c>
      <c r="G76" s="12">
        <v>18990</v>
      </c>
    </row>
    <row r="77" spans="1:7" x14ac:dyDescent="0.2">
      <c r="A77" s="9">
        <v>5115</v>
      </c>
      <c r="B77" s="10" t="s">
        <v>187</v>
      </c>
      <c r="C77" s="2" t="s">
        <v>144</v>
      </c>
      <c r="D77" s="2" t="s">
        <v>146</v>
      </c>
      <c r="E77" s="2" t="s">
        <v>4</v>
      </c>
      <c r="F77" s="11" t="s">
        <v>80</v>
      </c>
      <c r="G77" s="12">
        <v>13199</v>
      </c>
    </row>
    <row r="78" spans="1:7" x14ac:dyDescent="0.2">
      <c r="A78" s="9">
        <v>5115</v>
      </c>
      <c r="B78" s="10" t="s">
        <v>188</v>
      </c>
      <c r="C78" s="2" t="s">
        <v>144</v>
      </c>
      <c r="D78" s="2" t="s">
        <v>146</v>
      </c>
      <c r="E78" s="2" t="s">
        <v>4</v>
      </c>
      <c r="F78" s="11" t="s">
        <v>81</v>
      </c>
      <c r="G78" s="12">
        <v>10588</v>
      </c>
    </row>
    <row r="79" spans="1:7" x14ac:dyDescent="0.2">
      <c r="A79" s="9">
        <v>5115</v>
      </c>
      <c r="B79" s="10" t="s">
        <v>189</v>
      </c>
      <c r="C79" s="2" t="s">
        <v>144</v>
      </c>
      <c r="D79" s="2" t="s">
        <v>146</v>
      </c>
      <c r="E79" s="2" t="s">
        <v>4</v>
      </c>
      <c r="F79" s="11" t="s">
        <v>82</v>
      </c>
      <c r="G79" s="12">
        <v>11999</v>
      </c>
    </row>
    <row r="80" spans="1:7" x14ac:dyDescent="0.2">
      <c r="A80" s="9">
        <v>5115</v>
      </c>
      <c r="B80" s="10" t="s">
        <v>190</v>
      </c>
      <c r="C80" s="2" t="s">
        <v>144</v>
      </c>
      <c r="D80" s="14" t="s">
        <v>151</v>
      </c>
      <c r="E80" s="2" t="s">
        <v>4</v>
      </c>
      <c r="F80" s="25" t="s">
        <v>86</v>
      </c>
      <c r="G80" s="26">
        <v>13300</v>
      </c>
    </row>
    <row r="81" spans="1:7" x14ac:dyDescent="0.2">
      <c r="A81" s="9">
        <v>5115</v>
      </c>
      <c r="B81" s="10" t="s">
        <v>191</v>
      </c>
      <c r="C81" s="2" t="s">
        <v>144</v>
      </c>
      <c r="D81" s="14" t="s">
        <v>151</v>
      </c>
      <c r="E81" s="2" t="s">
        <v>4</v>
      </c>
      <c r="F81" s="25" t="s">
        <v>87</v>
      </c>
      <c r="G81" s="26">
        <v>24000</v>
      </c>
    </row>
    <row r="82" spans="1:7" x14ac:dyDescent="0.2">
      <c r="A82" s="9">
        <v>5115</v>
      </c>
      <c r="B82" s="10" t="s">
        <v>192</v>
      </c>
      <c r="C82" s="2" t="s">
        <v>144</v>
      </c>
      <c r="D82" s="14" t="s">
        <v>151</v>
      </c>
      <c r="E82" s="2" t="s">
        <v>4</v>
      </c>
      <c r="F82" s="25" t="s">
        <v>88</v>
      </c>
      <c r="G82" s="26">
        <v>85000</v>
      </c>
    </row>
    <row r="83" spans="1:7" x14ac:dyDescent="0.2">
      <c r="A83" s="9">
        <v>5115</v>
      </c>
      <c r="B83" s="10" t="s">
        <v>193</v>
      </c>
      <c r="C83" s="2" t="s">
        <v>144</v>
      </c>
      <c r="D83" s="14" t="s">
        <v>151</v>
      </c>
      <c r="E83" s="2" t="s">
        <v>4</v>
      </c>
      <c r="F83" s="25" t="s">
        <v>89</v>
      </c>
      <c r="G83" s="26">
        <v>15000</v>
      </c>
    </row>
    <row r="84" spans="1:7" x14ac:dyDescent="0.2">
      <c r="A84" s="9">
        <v>5115</v>
      </c>
      <c r="B84" s="10" t="s">
        <v>194</v>
      </c>
      <c r="C84" s="2" t="s">
        <v>144</v>
      </c>
      <c r="D84" s="14" t="s">
        <v>151</v>
      </c>
      <c r="E84" s="2" t="s">
        <v>4</v>
      </c>
      <c r="F84" s="25" t="s">
        <v>90</v>
      </c>
      <c r="G84" s="26">
        <v>9500.01</v>
      </c>
    </row>
    <row r="85" spans="1:7" x14ac:dyDescent="0.2">
      <c r="A85" s="9">
        <v>5115</v>
      </c>
      <c r="B85" s="10" t="s">
        <v>195</v>
      </c>
      <c r="C85" s="2" t="s">
        <v>144</v>
      </c>
      <c r="D85" s="14" t="s">
        <v>151</v>
      </c>
      <c r="E85" s="2" t="s">
        <v>4</v>
      </c>
      <c r="F85" s="25" t="s">
        <v>91</v>
      </c>
      <c r="G85" s="26">
        <v>16000</v>
      </c>
    </row>
    <row r="86" spans="1:7" x14ac:dyDescent="0.2">
      <c r="A86" s="9">
        <v>5115</v>
      </c>
      <c r="B86" s="10" t="s">
        <v>196</v>
      </c>
      <c r="C86" s="2" t="s">
        <v>144</v>
      </c>
      <c r="D86" s="14" t="s">
        <v>151</v>
      </c>
      <c r="E86" s="2" t="s">
        <v>4</v>
      </c>
      <c r="F86" s="25" t="s">
        <v>92</v>
      </c>
      <c r="G86" s="26">
        <v>5500</v>
      </c>
    </row>
    <row r="87" spans="1:7" x14ac:dyDescent="0.2">
      <c r="A87" s="9">
        <v>5115</v>
      </c>
      <c r="B87" s="10" t="s">
        <v>197</v>
      </c>
      <c r="C87" s="2" t="s">
        <v>144</v>
      </c>
      <c r="D87" s="14" t="s">
        <v>151</v>
      </c>
      <c r="E87" s="2" t="s">
        <v>4</v>
      </c>
      <c r="F87" s="25" t="s">
        <v>93</v>
      </c>
      <c r="G87" s="26">
        <v>4500</v>
      </c>
    </row>
    <row r="88" spans="1:7" x14ac:dyDescent="0.2">
      <c r="A88" s="9">
        <v>5115</v>
      </c>
      <c r="B88" s="10" t="s">
        <v>198</v>
      </c>
      <c r="C88" s="2" t="s">
        <v>144</v>
      </c>
      <c r="D88" s="14" t="s">
        <v>151</v>
      </c>
      <c r="E88" s="2" t="s">
        <v>4</v>
      </c>
      <c r="F88" s="25" t="s">
        <v>94</v>
      </c>
      <c r="G88" s="26">
        <v>14980</v>
      </c>
    </row>
    <row r="89" spans="1:7" ht="14.25" customHeight="1" x14ac:dyDescent="0.2">
      <c r="A89" s="9">
        <v>5115</v>
      </c>
      <c r="B89" s="10" t="s">
        <v>199</v>
      </c>
      <c r="C89" s="2" t="s">
        <v>144</v>
      </c>
      <c r="D89" s="14" t="s">
        <v>151</v>
      </c>
      <c r="E89" s="2" t="s">
        <v>4</v>
      </c>
      <c r="F89" s="25" t="s">
        <v>95</v>
      </c>
      <c r="G89" s="26">
        <v>14980</v>
      </c>
    </row>
    <row r="90" spans="1:7" ht="13.5" customHeight="1" x14ac:dyDescent="0.2">
      <c r="A90" s="9">
        <v>5115</v>
      </c>
      <c r="B90" s="10" t="s">
        <v>200</v>
      </c>
      <c r="C90" s="2" t="s">
        <v>144</v>
      </c>
      <c r="D90" s="14" t="s">
        <v>151</v>
      </c>
      <c r="E90" s="2" t="s">
        <v>4</v>
      </c>
      <c r="F90" s="25" t="s">
        <v>96</v>
      </c>
      <c r="G90" s="26">
        <v>14980</v>
      </c>
    </row>
    <row r="91" spans="1:7" x14ac:dyDescent="0.2">
      <c r="A91" s="9">
        <v>5115</v>
      </c>
      <c r="B91" s="10" t="s">
        <v>201</v>
      </c>
      <c r="C91" s="2" t="s">
        <v>144</v>
      </c>
      <c r="D91" s="14" t="s">
        <v>151</v>
      </c>
      <c r="E91" s="2" t="s">
        <v>4</v>
      </c>
      <c r="F91" s="25" t="s">
        <v>97</v>
      </c>
      <c r="G91" s="26">
        <v>14980</v>
      </c>
    </row>
    <row r="92" spans="1:7" ht="25.5" x14ac:dyDescent="0.2">
      <c r="A92" s="9">
        <v>5115</v>
      </c>
      <c r="B92" s="10" t="s">
        <v>202</v>
      </c>
      <c r="C92" s="18" t="s">
        <v>144</v>
      </c>
      <c r="D92" s="30" t="s">
        <v>151</v>
      </c>
      <c r="E92" s="18" t="s">
        <v>4</v>
      </c>
      <c r="F92" s="25" t="s">
        <v>98</v>
      </c>
      <c r="G92" s="26">
        <v>20780</v>
      </c>
    </row>
    <row r="93" spans="1:7" x14ac:dyDescent="0.2">
      <c r="A93" s="9">
        <v>5115</v>
      </c>
      <c r="B93" s="10" t="s">
        <v>280</v>
      </c>
      <c r="C93" s="18" t="s">
        <v>144</v>
      </c>
      <c r="D93" s="30" t="s">
        <v>151</v>
      </c>
      <c r="E93" s="18" t="s">
        <v>4</v>
      </c>
      <c r="F93" s="25" t="s">
        <v>267</v>
      </c>
      <c r="G93" s="26">
        <v>41125</v>
      </c>
    </row>
    <row r="94" spans="1:7" x14ac:dyDescent="0.2">
      <c r="A94" s="9">
        <v>5115</v>
      </c>
      <c r="B94" s="10" t="s">
        <v>281</v>
      </c>
      <c r="C94" s="18" t="s">
        <v>144</v>
      </c>
      <c r="D94" s="30" t="s">
        <v>151</v>
      </c>
      <c r="E94" s="18" t="s">
        <v>4</v>
      </c>
      <c r="F94" s="25" t="s">
        <v>268</v>
      </c>
      <c r="G94" s="26">
        <v>85000</v>
      </c>
    </row>
    <row r="95" spans="1:7" x14ac:dyDescent="0.2">
      <c r="A95" s="9">
        <v>5115</v>
      </c>
      <c r="B95" s="10" t="s">
        <v>282</v>
      </c>
      <c r="C95" s="18" t="s">
        <v>144</v>
      </c>
      <c r="D95" s="30" t="s">
        <v>151</v>
      </c>
      <c r="E95" s="18" t="s">
        <v>4</v>
      </c>
      <c r="F95" s="25" t="s">
        <v>269</v>
      </c>
      <c r="G95" s="26">
        <v>134000</v>
      </c>
    </row>
    <row r="96" spans="1:7" x14ac:dyDescent="0.2">
      <c r="A96" s="9">
        <v>5115</v>
      </c>
      <c r="B96" s="10" t="s">
        <v>283</v>
      </c>
      <c r="C96" s="18" t="s">
        <v>144</v>
      </c>
      <c r="D96" s="30" t="s">
        <v>151</v>
      </c>
      <c r="E96" s="18" t="s">
        <v>4</v>
      </c>
      <c r="F96" s="25" t="s">
        <v>270</v>
      </c>
      <c r="G96" s="26">
        <v>26500</v>
      </c>
    </row>
    <row r="97" spans="1:7" x14ac:dyDescent="0.2">
      <c r="A97" s="9">
        <v>5115</v>
      </c>
      <c r="B97" s="10" t="s">
        <v>284</v>
      </c>
      <c r="C97" s="18" t="s">
        <v>144</v>
      </c>
      <c r="D97" s="30" t="s">
        <v>151</v>
      </c>
      <c r="E97" s="18" t="s">
        <v>4</v>
      </c>
      <c r="F97" s="25" t="s">
        <v>271</v>
      </c>
      <c r="G97" s="26">
        <v>16000</v>
      </c>
    </row>
    <row r="98" spans="1:7" x14ac:dyDescent="0.2">
      <c r="A98" s="9">
        <v>5115</v>
      </c>
      <c r="B98" s="10" t="s">
        <v>285</v>
      </c>
      <c r="C98" s="18" t="s">
        <v>144</v>
      </c>
      <c r="D98" s="30" t="s">
        <v>151</v>
      </c>
      <c r="E98" s="18" t="s">
        <v>4</v>
      </c>
      <c r="F98" s="25" t="s">
        <v>271</v>
      </c>
      <c r="G98" s="26">
        <v>16000</v>
      </c>
    </row>
    <row r="99" spans="1:7" x14ac:dyDescent="0.2">
      <c r="A99" s="9">
        <v>5115</v>
      </c>
      <c r="B99" s="10" t="s">
        <v>286</v>
      </c>
      <c r="C99" s="18" t="s">
        <v>144</v>
      </c>
      <c r="D99" s="30" t="s">
        <v>151</v>
      </c>
      <c r="E99" s="18" t="s">
        <v>4</v>
      </c>
      <c r="F99" s="25" t="s">
        <v>272</v>
      </c>
      <c r="G99" s="26">
        <v>112500</v>
      </c>
    </row>
    <row r="100" spans="1:7" x14ac:dyDescent="0.2">
      <c r="A100" s="9">
        <v>5115</v>
      </c>
      <c r="B100" s="10" t="s">
        <v>287</v>
      </c>
      <c r="C100" s="18" t="s">
        <v>144</v>
      </c>
      <c r="D100" s="30" t="s">
        <v>151</v>
      </c>
      <c r="E100" s="18" t="s">
        <v>4</v>
      </c>
      <c r="F100" s="25" t="s">
        <v>273</v>
      </c>
      <c r="G100" s="26">
        <v>17000</v>
      </c>
    </row>
    <row r="101" spans="1:7" x14ac:dyDescent="0.2">
      <c r="A101" s="9">
        <v>5115</v>
      </c>
      <c r="B101" s="10" t="s">
        <v>288</v>
      </c>
      <c r="C101" s="18" t="s">
        <v>144</v>
      </c>
      <c r="D101" s="30" t="s">
        <v>151</v>
      </c>
      <c r="E101" s="18" t="s">
        <v>4</v>
      </c>
      <c r="F101" s="25" t="s">
        <v>274</v>
      </c>
      <c r="G101" s="26">
        <v>6500</v>
      </c>
    </row>
    <row r="102" spans="1:7" x14ac:dyDescent="0.2">
      <c r="A102" s="9">
        <v>5115</v>
      </c>
      <c r="B102" s="10" t="s">
        <v>289</v>
      </c>
      <c r="C102" s="18" t="s">
        <v>144</v>
      </c>
      <c r="D102" s="30" t="s">
        <v>151</v>
      </c>
      <c r="E102" s="18" t="s">
        <v>4</v>
      </c>
      <c r="F102" s="25" t="s">
        <v>274</v>
      </c>
      <c r="G102" s="26">
        <v>6500</v>
      </c>
    </row>
    <row r="103" spans="1:7" ht="25.5" x14ac:dyDescent="0.2">
      <c r="A103" s="9">
        <v>5115</v>
      </c>
      <c r="B103" s="10" t="s">
        <v>290</v>
      </c>
      <c r="C103" s="18" t="s">
        <v>144</v>
      </c>
      <c r="D103" s="30" t="s">
        <v>151</v>
      </c>
      <c r="E103" s="18" t="s">
        <v>4</v>
      </c>
      <c r="F103" s="25" t="s">
        <v>275</v>
      </c>
      <c r="G103" s="26">
        <v>12000</v>
      </c>
    </row>
    <row r="104" spans="1:7" ht="25.5" x14ac:dyDescent="0.2">
      <c r="A104" s="9">
        <v>5115</v>
      </c>
      <c r="B104" s="10" t="s">
        <v>291</v>
      </c>
      <c r="C104" s="18" t="s">
        <v>144</v>
      </c>
      <c r="D104" s="30" t="s">
        <v>151</v>
      </c>
      <c r="E104" s="18" t="s">
        <v>4</v>
      </c>
      <c r="F104" s="25" t="s">
        <v>276</v>
      </c>
      <c r="G104" s="26">
        <v>5500</v>
      </c>
    </row>
    <row r="105" spans="1:7" ht="25.5" x14ac:dyDescent="0.2">
      <c r="A105" s="9">
        <v>5115</v>
      </c>
      <c r="B105" s="10" t="s">
        <v>292</v>
      </c>
      <c r="C105" s="18" t="s">
        <v>144</v>
      </c>
      <c r="D105" s="30" t="s">
        <v>151</v>
      </c>
      <c r="E105" s="18" t="s">
        <v>4</v>
      </c>
      <c r="F105" s="25" t="s">
        <v>277</v>
      </c>
      <c r="G105" s="26">
        <v>191083.6</v>
      </c>
    </row>
    <row r="106" spans="1:7" ht="25.5" x14ac:dyDescent="0.2">
      <c r="A106" s="9">
        <v>5115</v>
      </c>
      <c r="B106" s="10" t="s">
        <v>293</v>
      </c>
      <c r="C106" s="18" t="s">
        <v>144</v>
      </c>
      <c r="D106" s="30" t="s">
        <v>151</v>
      </c>
      <c r="E106" s="18" t="s">
        <v>4</v>
      </c>
      <c r="F106" s="25" t="s">
        <v>278</v>
      </c>
      <c r="G106" s="26">
        <v>2200</v>
      </c>
    </row>
    <row r="107" spans="1:7" ht="38.25" x14ac:dyDescent="0.2">
      <c r="A107" s="9">
        <v>5115</v>
      </c>
      <c r="B107" s="10" t="s">
        <v>294</v>
      </c>
      <c r="C107" s="18" t="s">
        <v>144</v>
      </c>
      <c r="D107" s="30" t="s">
        <v>151</v>
      </c>
      <c r="E107" s="18" t="s">
        <v>4</v>
      </c>
      <c r="F107" s="25" t="s">
        <v>279</v>
      </c>
      <c r="G107" s="26">
        <v>12000</v>
      </c>
    </row>
    <row r="108" spans="1:7" x14ac:dyDescent="0.2">
      <c r="A108" s="6">
        <v>5119</v>
      </c>
      <c r="B108" s="6"/>
      <c r="C108" s="6"/>
      <c r="D108" s="6"/>
      <c r="E108" s="6" t="s">
        <v>300</v>
      </c>
      <c r="F108" s="7" t="s">
        <v>297</v>
      </c>
      <c r="G108" s="8">
        <f>SUM(G109:G110)</f>
        <v>15920.03</v>
      </c>
    </row>
    <row r="109" spans="1:7" x14ac:dyDescent="0.2">
      <c r="A109" s="9">
        <v>5119</v>
      </c>
      <c r="B109" s="10" t="s">
        <v>299</v>
      </c>
      <c r="C109" s="18" t="s">
        <v>144</v>
      </c>
      <c r="D109" s="30" t="s">
        <v>151</v>
      </c>
      <c r="F109" s="11" t="s">
        <v>303</v>
      </c>
      <c r="G109" s="12">
        <v>8930.0300000000007</v>
      </c>
    </row>
    <row r="110" spans="1:7" x14ac:dyDescent="0.2">
      <c r="A110" s="9">
        <v>5119</v>
      </c>
      <c r="B110" s="10" t="s">
        <v>301</v>
      </c>
      <c r="C110" s="18" t="s">
        <v>144</v>
      </c>
      <c r="D110" s="30" t="s">
        <v>151</v>
      </c>
      <c r="F110" s="11" t="s">
        <v>302</v>
      </c>
      <c r="G110" s="12">
        <v>6990</v>
      </c>
    </row>
    <row r="111" spans="1:7" x14ac:dyDescent="0.2">
      <c r="A111" s="6"/>
      <c r="B111" s="6"/>
      <c r="C111" s="6"/>
      <c r="D111" s="6"/>
      <c r="E111" s="6" t="s">
        <v>300</v>
      </c>
      <c r="F111" s="7" t="s">
        <v>297</v>
      </c>
      <c r="G111" s="8">
        <f>SUM(G112:G112)</f>
        <v>6326.92</v>
      </c>
    </row>
    <row r="112" spans="1:7" x14ac:dyDescent="0.2">
      <c r="A112" s="9">
        <v>5215</v>
      </c>
      <c r="B112" s="10" t="s">
        <v>304</v>
      </c>
      <c r="C112" s="18" t="s">
        <v>144</v>
      </c>
      <c r="D112" s="30" t="s">
        <v>151</v>
      </c>
      <c r="F112" s="11" t="s">
        <v>305</v>
      </c>
      <c r="G112" s="12">
        <v>6326.92</v>
      </c>
    </row>
    <row r="113" spans="1:7" x14ac:dyDescent="0.2">
      <c r="A113" s="6"/>
      <c r="B113" s="6"/>
      <c r="C113" s="6"/>
      <c r="D113" s="6"/>
      <c r="E113" s="6" t="s">
        <v>110</v>
      </c>
      <c r="F113" s="7" t="s">
        <v>111</v>
      </c>
      <c r="G113" s="8">
        <f>SUM(G114:G135)</f>
        <v>9074187.5</v>
      </c>
    </row>
    <row r="114" spans="1:7" x14ac:dyDescent="0.2">
      <c r="A114" s="9">
        <v>5411</v>
      </c>
      <c r="B114" s="10" t="s">
        <v>203</v>
      </c>
      <c r="C114" s="14" t="s">
        <v>143</v>
      </c>
      <c r="D114" s="14" t="s">
        <v>146</v>
      </c>
      <c r="E114" s="2" t="s">
        <v>11</v>
      </c>
      <c r="F114" s="11" t="s">
        <v>12</v>
      </c>
      <c r="G114" s="12">
        <v>477700</v>
      </c>
    </row>
    <row r="115" spans="1:7" ht="25.5" x14ac:dyDescent="0.2">
      <c r="A115" s="9">
        <v>5411</v>
      </c>
      <c r="B115" s="10" t="s">
        <v>204</v>
      </c>
      <c r="C115" s="14" t="s">
        <v>143</v>
      </c>
      <c r="D115" s="14" t="s">
        <v>146</v>
      </c>
      <c r="E115" s="2" t="s">
        <v>11</v>
      </c>
      <c r="F115" s="11" t="s">
        <v>13</v>
      </c>
      <c r="G115" s="12">
        <v>271100</v>
      </c>
    </row>
    <row r="116" spans="1:7" x14ac:dyDescent="0.2">
      <c r="A116" s="9">
        <v>5411</v>
      </c>
      <c r="B116" s="10" t="s">
        <v>205</v>
      </c>
      <c r="C116" s="14" t="s">
        <v>143</v>
      </c>
      <c r="D116" s="14" t="s">
        <v>146</v>
      </c>
      <c r="E116" s="2" t="s">
        <v>11</v>
      </c>
      <c r="F116" s="11" t="s">
        <v>17</v>
      </c>
      <c r="G116" s="12">
        <v>424900</v>
      </c>
    </row>
    <row r="117" spans="1:7" x14ac:dyDescent="0.2">
      <c r="A117" s="9">
        <v>5411</v>
      </c>
      <c r="B117" s="10" t="s">
        <v>206</v>
      </c>
      <c r="C117" s="14" t="s">
        <v>143</v>
      </c>
      <c r="D117" s="14" t="s">
        <v>146</v>
      </c>
      <c r="E117" s="2" t="s">
        <v>11</v>
      </c>
      <c r="F117" s="11" t="s">
        <v>22</v>
      </c>
      <c r="G117" s="12">
        <v>21990</v>
      </c>
    </row>
    <row r="118" spans="1:7" ht="25.5" x14ac:dyDescent="0.2">
      <c r="A118" s="9">
        <v>5411</v>
      </c>
      <c r="B118" s="10" t="s">
        <v>207</v>
      </c>
      <c r="C118" s="14" t="s">
        <v>143</v>
      </c>
      <c r="D118" s="14" t="s">
        <v>146</v>
      </c>
      <c r="E118" s="2" t="s">
        <v>11</v>
      </c>
      <c r="F118" s="11" t="s">
        <v>23</v>
      </c>
      <c r="G118" s="12">
        <v>417200</v>
      </c>
    </row>
    <row r="119" spans="1:7" ht="25.5" x14ac:dyDescent="0.2">
      <c r="A119" s="9">
        <v>5411</v>
      </c>
      <c r="B119" s="10" t="s">
        <v>208</v>
      </c>
      <c r="C119" s="14" t="s">
        <v>143</v>
      </c>
      <c r="D119" s="14" t="s">
        <v>146</v>
      </c>
      <c r="E119" s="2" t="s">
        <v>11</v>
      </c>
      <c r="F119" s="11" t="s">
        <v>24</v>
      </c>
      <c r="G119" s="12">
        <v>323600</v>
      </c>
    </row>
    <row r="120" spans="1:7" ht="25.5" x14ac:dyDescent="0.2">
      <c r="A120" s="9">
        <v>5411</v>
      </c>
      <c r="B120" s="10" t="s">
        <v>209</v>
      </c>
      <c r="C120" s="14" t="s">
        <v>143</v>
      </c>
      <c r="D120" s="14" t="s">
        <v>146</v>
      </c>
      <c r="E120" s="2" t="s">
        <v>11</v>
      </c>
      <c r="F120" s="11" t="s">
        <v>25</v>
      </c>
      <c r="G120" s="12">
        <v>1470000</v>
      </c>
    </row>
    <row r="121" spans="1:7" ht="25.5" x14ac:dyDescent="0.2">
      <c r="A121" s="9">
        <v>5411</v>
      </c>
      <c r="B121" s="10" t="s">
        <v>210</v>
      </c>
      <c r="C121" s="14" t="s">
        <v>143</v>
      </c>
      <c r="D121" s="14" t="s">
        <v>146</v>
      </c>
      <c r="E121" s="2" t="s">
        <v>11</v>
      </c>
      <c r="F121" s="11" t="s">
        <v>60</v>
      </c>
      <c r="G121" s="12">
        <v>467900</v>
      </c>
    </row>
    <row r="122" spans="1:7" ht="25.5" x14ac:dyDescent="0.2">
      <c r="A122" s="9">
        <v>5411</v>
      </c>
      <c r="B122" s="10" t="s">
        <v>211</v>
      </c>
      <c r="C122" s="14" t="s">
        <v>143</v>
      </c>
      <c r="D122" s="14" t="s">
        <v>146</v>
      </c>
      <c r="E122" s="2" t="s">
        <v>11</v>
      </c>
      <c r="F122" s="11" t="s">
        <v>61</v>
      </c>
      <c r="G122" s="12">
        <v>472900</v>
      </c>
    </row>
    <row r="123" spans="1:7" ht="25.5" x14ac:dyDescent="0.2">
      <c r="A123" s="9">
        <v>5411</v>
      </c>
      <c r="B123" s="10" t="s">
        <v>212</v>
      </c>
      <c r="C123" s="14" t="s">
        <v>143</v>
      </c>
      <c r="D123" s="14" t="s">
        <v>146</v>
      </c>
      <c r="E123" s="2" t="s">
        <v>11</v>
      </c>
      <c r="F123" s="11" t="s">
        <v>62</v>
      </c>
      <c r="G123" s="12">
        <v>439900</v>
      </c>
    </row>
    <row r="124" spans="1:7" ht="25.5" x14ac:dyDescent="0.2">
      <c r="A124" s="9">
        <v>5411</v>
      </c>
      <c r="B124" s="10" t="s">
        <v>213</v>
      </c>
      <c r="C124" s="14" t="s">
        <v>143</v>
      </c>
      <c r="D124" s="14" t="s">
        <v>146</v>
      </c>
      <c r="E124" s="2" t="s">
        <v>11</v>
      </c>
      <c r="F124" s="11" t="s">
        <v>63</v>
      </c>
      <c r="G124" s="12">
        <v>30050</v>
      </c>
    </row>
    <row r="125" spans="1:7" ht="25.5" x14ac:dyDescent="0.2">
      <c r="A125" s="9">
        <v>5411</v>
      </c>
      <c r="B125" s="10" t="s">
        <v>214</v>
      </c>
      <c r="C125" s="14" t="s">
        <v>143</v>
      </c>
      <c r="D125" s="14" t="s">
        <v>146</v>
      </c>
      <c r="E125" s="2" t="s">
        <v>11</v>
      </c>
      <c r="F125" s="11" t="s">
        <v>64</v>
      </c>
      <c r="G125" s="12">
        <v>30050</v>
      </c>
    </row>
    <row r="126" spans="1:7" ht="25.5" x14ac:dyDescent="0.2">
      <c r="A126" s="9">
        <v>5411</v>
      </c>
      <c r="B126" s="10" t="s">
        <v>215</v>
      </c>
      <c r="C126" s="14" t="s">
        <v>143</v>
      </c>
      <c r="D126" s="14" t="s">
        <v>146</v>
      </c>
      <c r="E126" s="2" t="s">
        <v>11</v>
      </c>
      <c r="F126" s="11" t="s">
        <v>74</v>
      </c>
      <c r="G126" s="12">
        <v>486900</v>
      </c>
    </row>
    <row r="127" spans="1:7" ht="25.5" x14ac:dyDescent="0.2">
      <c r="A127" s="9">
        <v>5411</v>
      </c>
      <c r="B127" s="10" t="s">
        <v>216</v>
      </c>
      <c r="C127" s="14" t="s">
        <v>143</v>
      </c>
      <c r="D127" s="14" t="s">
        <v>146</v>
      </c>
      <c r="E127" s="2" t="s">
        <v>11</v>
      </c>
      <c r="F127" s="11" t="s">
        <v>75</v>
      </c>
      <c r="G127" s="12">
        <v>493900</v>
      </c>
    </row>
    <row r="128" spans="1:7" ht="25.5" x14ac:dyDescent="0.2">
      <c r="A128" s="9">
        <v>5411</v>
      </c>
      <c r="B128" s="10" t="s">
        <v>217</v>
      </c>
      <c r="C128" s="14" t="s">
        <v>143</v>
      </c>
      <c r="D128" s="14" t="s">
        <v>146</v>
      </c>
      <c r="E128" s="2" t="s">
        <v>11</v>
      </c>
      <c r="F128" s="11" t="s">
        <v>83</v>
      </c>
      <c r="G128" s="12">
        <v>332000</v>
      </c>
    </row>
    <row r="129" spans="1:7" ht="25.5" x14ac:dyDescent="0.2">
      <c r="A129" s="9">
        <v>5411</v>
      </c>
      <c r="B129" s="10" t="s">
        <v>218</v>
      </c>
      <c r="C129" s="14" t="s">
        <v>143</v>
      </c>
      <c r="D129" s="14" t="s">
        <v>146</v>
      </c>
      <c r="E129" s="2" t="s">
        <v>11</v>
      </c>
      <c r="F129" s="11" t="s">
        <v>84</v>
      </c>
      <c r="G129" s="12">
        <v>360000</v>
      </c>
    </row>
    <row r="130" spans="1:7" x14ac:dyDescent="0.2">
      <c r="A130" s="9">
        <v>5411</v>
      </c>
      <c r="B130" s="10" t="s">
        <v>219</v>
      </c>
      <c r="C130" s="14" t="s">
        <v>143</v>
      </c>
      <c r="D130" s="14" t="s">
        <v>151</v>
      </c>
      <c r="E130" s="14" t="s">
        <v>11</v>
      </c>
      <c r="F130" s="25" t="s">
        <v>99</v>
      </c>
      <c r="G130" s="26">
        <v>494900</v>
      </c>
    </row>
    <row r="131" spans="1:7" s="18" customFormat="1" ht="25.5" x14ac:dyDescent="0.25">
      <c r="A131" s="9">
        <v>5411</v>
      </c>
      <c r="B131" s="10" t="s">
        <v>311</v>
      </c>
      <c r="C131" s="30" t="s">
        <v>143</v>
      </c>
      <c r="D131" s="30" t="s">
        <v>151</v>
      </c>
      <c r="E131" s="30" t="s">
        <v>11</v>
      </c>
      <c r="F131" s="27" t="s">
        <v>306</v>
      </c>
      <c r="G131" s="28">
        <v>295000</v>
      </c>
    </row>
    <row r="132" spans="1:7" s="18" customFormat="1" x14ac:dyDescent="0.25">
      <c r="A132" s="9">
        <v>5411</v>
      </c>
      <c r="B132" s="10" t="s">
        <v>312</v>
      </c>
      <c r="C132" s="30" t="s">
        <v>143</v>
      </c>
      <c r="D132" s="30" t="s">
        <v>151</v>
      </c>
      <c r="E132" s="30" t="s">
        <v>11</v>
      </c>
      <c r="F132" s="27" t="s">
        <v>307</v>
      </c>
      <c r="G132" s="28">
        <v>536325</v>
      </c>
    </row>
    <row r="133" spans="1:7" s="18" customFormat="1" ht="51" x14ac:dyDescent="0.25">
      <c r="A133" s="9">
        <v>5411</v>
      </c>
      <c r="B133" s="10" t="s">
        <v>313</v>
      </c>
      <c r="C133" s="30" t="s">
        <v>143</v>
      </c>
      <c r="D133" s="30" t="s">
        <v>151</v>
      </c>
      <c r="E133" s="30" t="s">
        <v>11</v>
      </c>
      <c r="F133" s="27" t="s">
        <v>308</v>
      </c>
      <c r="G133" s="28">
        <v>587100</v>
      </c>
    </row>
    <row r="134" spans="1:7" s="18" customFormat="1" ht="25.5" x14ac:dyDescent="0.25">
      <c r="A134" s="9">
        <v>5411</v>
      </c>
      <c r="B134" s="10" t="s">
        <v>314</v>
      </c>
      <c r="C134" s="30" t="s">
        <v>143</v>
      </c>
      <c r="D134" s="30" t="s">
        <v>151</v>
      </c>
      <c r="E134" s="30" t="s">
        <v>11</v>
      </c>
      <c r="F134" s="27" t="s">
        <v>309</v>
      </c>
      <c r="G134" s="28">
        <v>511372.5</v>
      </c>
    </row>
    <row r="135" spans="1:7" s="18" customFormat="1" ht="25.5" hidden="1" x14ac:dyDescent="0.25">
      <c r="A135" s="9">
        <v>5411</v>
      </c>
      <c r="B135" s="10" t="s">
        <v>219</v>
      </c>
      <c r="C135" s="30" t="s">
        <v>143</v>
      </c>
      <c r="D135" s="30" t="s">
        <v>151</v>
      </c>
      <c r="E135" s="30" t="s">
        <v>11</v>
      </c>
      <c r="F135" s="31" t="s">
        <v>310</v>
      </c>
      <c r="G135" s="32">
        <v>129400</v>
      </c>
    </row>
    <row r="136" spans="1:7" x14ac:dyDescent="0.2">
      <c r="A136" s="6"/>
      <c r="B136" s="6"/>
      <c r="C136" s="6"/>
      <c r="D136" s="6"/>
      <c r="E136" s="6" t="s">
        <v>112</v>
      </c>
      <c r="F136" s="7" t="s">
        <v>220</v>
      </c>
      <c r="G136" s="8">
        <f>G139+G141+G153+G161+G137</f>
        <v>959895.63</v>
      </c>
    </row>
    <row r="137" spans="1:7" s="14" customFormat="1" x14ac:dyDescent="0.2">
      <c r="A137" s="9"/>
      <c r="E137" s="15" t="s">
        <v>315</v>
      </c>
      <c r="F137" s="16" t="s">
        <v>316</v>
      </c>
      <c r="G137" s="17">
        <f>SUM(G138)</f>
        <v>7500</v>
      </c>
    </row>
    <row r="138" spans="1:7" s="18" customFormat="1" x14ac:dyDescent="0.25">
      <c r="A138" s="9">
        <v>5611</v>
      </c>
      <c r="B138" s="10" t="s">
        <v>318</v>
      </c>
      <c r="C138" s="18" t="s">
        <v>144</v>
      </c>
      <c r="D138" s="18" t="s">
        <v>146</v>
      </c>
      <c r="E138" s="19" t="s">
        <v>315</v>
      </c>
      <c r="F138" s="33" t="s">
        <v>317</v>
      </c>
      <c r="G138" s="34">
        <v>7500</v>
      </c>
    </row>
    <row r="139" spans="1:7" s="14" customFormat="1" x14ac:dyDescent="0.2">
      <c r="A139" s="9"/>
      <c r="E139" s="15" t="s">
        <v>77</v>
      </c>
      <c r="F139" s="16" t="s">
        <v>221</v>
      </c>
      <c r="G139" s="17">
        <f>G140</f>
        <v>36799.99</v>
      </c>
    </row>
    <row r="140" spans="1:7" s="18" customFormat="1" ht="22.5" customHeight="1" x14ac:dyDescent="0.25">
      <c r="A140" s="9">
        <v>5631</v>
      </c>
      <c r="B140" s="10" t="s">
        <v>222</v>
      </c>
      <c r="C140" s="18" t="s">
        <v>144</v>
      </c>
      <c r="D140" s="18" t="s">
        <v>146</v>
      </c>
      <c r="E140" s="19" t="s">
        <v>77</v>
      </c>
      <c r="F140" s="20" t="s">
        <v>76</v>
      </c>
      <c r="G140" s="21">
        <v>36799.99</v>
      </c>
    </row>
    <row r="141" spans="1:7" s="18" customFormat="1" ht="22.5" customHeight="1" x14ac:dyDescent="0.25">
      <c r="A141" s="9"/>
      <c r="E141" s="22" t="s">
        <v>7</v>
      </c>
      <c r="F141" s="23" t="s">
        <v>113</v>
      </c>
      <c r="G141" s="35">
        <f>SUM(G142:G152)</f>
        <v>666405.65</v>
      </c>
    </row>
    <row r="142" spans="1:7" x14ac:dyDescent="0.2">
      <c r="A142" s="9">
        <v>5651</v>
      </c>
      <c r="B142" s="10" t="s">
        <v>223</v>
      </c>
      <c r="C142" s="2" t="s">
        <v>144</v>
      </c>
      <c r="D142" s="14" t="s">
        <v>146</v>
      </c>
      <c r="E142" s="2" t="s">
        <v>7</v>
      </c>
      <c r="F142" s="11" t="s">
        <v>8</v>
      </c>
      <c r="G142" s="12">
        <v>8700</v>
      </c>
    </row>
    <row r="143" spans="1:7" x14ac:dyDescent="0.2">
      <c r="A143" s="9">
        <v>5651</v>
      </c>
      <c r="B143" s="10" t="s">
        <v>224</v>
      </c>
      <c r="C143" s="2" t="s">
        <v>144</v>
      </c>
      <c r="D143" s="14" t="s">
        <v>146</v>
      </c>
      <c r="E143" s="2" t="s">
        <v>7</v>
      </c>
      <c r="F143" s="11" t="s">
        <v>9</v>
      </c>
      <c r="G143" s="12">
        <v>121800</v>
      </c>
    </row>
    <row r="144" spans="1:7" x14ac:dyDescent="0.2">
      <c r="A144" s="9">
        <v>5651</v>
      </c>
      <c r="B144" s="10" t="s">
        <v>225</v>
      </c>
      <c r="C144" s="2" t="s">
        <v>144</v>
      </c>
      <c r="D144" s="14" t="s">
        <v>146</v>
      </c>
      <c r="E144" s="2" t="s">
        <v>7</v>
      </c>
      <c r="F144" s="11" t="s">
        <v>10</v>
      </c>
      <c r="G144" s="12">
        <v>37062</v>
      </c>
    </row>
    <row r="145" spans="1:7" ht="25.5" x14ac:dyDescent="0.2">
      <c r="A145" s="9">
        <v>5651</v>
      </c>
      <c r="B145" s="10" t="s">
        <v>226</v>
      </c>
      <c r="C145" s="2" t="s">
        <v>144</v>
      </c>
      <c r="D145" s="14" t="s">
        <v>146</v>
      </c>
      <c r="E145" s="2" t="s">
        <v>7</v>
      </c>
      <c r="F145" s="11" t="s">
        <v>53</v>
      </c>
      <c r="G145" s="12">
        <v>45414.58</v>
      </c>
    </row>
    <row r="146" spans="1:7" ht="25.5" x14ac:dyDescent="0.2">
      <c r="A146" s="9">
        <v>5651</v>
      </c>
      <c r="B146" s="10" t="s">
        <v>227</v>
      </c>
      <c r="C146" s="2" t="s">
        <v>144</v>
      </c>
      <c r="D146" s="14" t="s">
        <v>146</v>
      </c>
      <c r="E146" s="2" t="s">
        <v>7</v>
      </c>
      <c r="F146" s="11" t="s">
        <v>26</v>
      </c>
      <c r="G146" s="12">
        <v>83914.27</v>
      </c>
    </row>
    <row r="147" spans="1:7" x14ac:dyDescent="0.2">
      <c r="A147" s="9">
        <v>5651</v>
      </c>
      <c r="B147" s="10" t="s">
        <v>228</v>
      </c>
      <c r="C147" s="2" t="s">
        <v>144</v>
      </c>
      <c r="D147" s="14" t="s">
        <v>146</v>
      </c>
      <c r="E147" s="2" t="s">
        <v>7</v>
      </c>
      <c r="F147" s="11" t="s">
        <v>68</v>
      </c>
      <c r="G147" s="12">
        <v>63826</v>
      </c>
    </row>
    <row r="148" spans="1:7" x14ac:dyDescent="0.2">
      <c r="A148" s="9">
        <v>5651</v>
      </c>
      <c r="B148" s="10" t="s">
        <v>229</v>
      </c>
      <c r="C148" s="2" t="s">
        <v>144</v>
      </c>
      <c r="D148" s="14" t="s">
        <v>146</v>
      </c>
      <c r="E148" s="2" t="s">
        <v>7</v>
      </c>
      <c r="F148" s="11" t="s">
        <v>78</v>
      </c>
      <c r="G148" s="12">
        <v>10648.8</v>
      </c>
    </row>
    <row r="149" spans="1:7" ht="25.5" x14ac:dyDescent="0.2">
      <c r="A149" s="9">
        <v>5651</v>
      </c>
      <c r="B149" s="10" t="s">
        <v>230</v>
      </c>
      <c r="C149" s="2" t="s">
        <v>144</v>
      </c>
      <c r="D149" s="14" t="s">
        <v>151</v>
      </c>
      <c r="E149" s="14" t="s">
        <v>7</v>
      </c>
      <c r="F149" s="25" t="s">
        <v>100</v>
      </c>
      <c r="G149" s="26">
        <v>33880</v>
      </c>
    </row>
    <row r="150" spans="1:7" ht="25.5" x14ac:dyDescent="0.2">
      <c r="A150" s="9">
        <v>5651</v>
      </c>
      <c r="B150" s="10" t="s">
        <v>322</v>
      </c>
      <c r="C150" s="2" t="s">
        <v>144</v>
      </c>
      <c r="D150" s="14" t="s">
        <v>151</v>
      </c>
      <c r="E150" s="14" t="s">
        <v>7</v>
      </c>
      <c r="F150" s="11" t="s">
        <v>319</v>
      </c>
      <c r="G150" s="12">
        <v>167040</v>
      </c>
    </row>
    <row r="151" spans="1:7" ht="25.5" x14ac:dyDescent="0.2">
      <c r="A151" s="9">
        <v>5651</v>
      </c>
      <c r="B151" s="10" t="s">
        <v>323</v>
      </c>
      <c r="C151" s="2" t="s">
        <v>144</v>
      </c>
      <c r="D151" s="14" t="s">
        <v>151</v>
      </c>
      <c r="E151" s="14" t="s">
        <v>7</v>
      </c>
      <c r="F151" s="11" t="s">
        <v>320</v>
      </c>
      <c r="G151" s="12">
        <v>83520</v>
      </c>
    </row>
    <row r="152" spans="1:7" x14ac:dyDescent="0.2">
      <c r="A152" s="9">
        <v>5651</v>
      </c>
      <c r="B152" s="10" t="s">
        <v>324</v>
      </c>
      <c r="C152" s="2" t="s">
        <v>144</v>
      </c>
      <c r="D152" s="14" t="s">
        <v>151</v>
      </c>
      <c r="E152" s="14" t="s">
        <v>7</v>
      </c>
      <c r="F152" s="25" t="s">
        <v>321</v>
      </c>
      <c r="G152" s="26">
        <v>10600</v>
      </c>
    </row>
    <row r="153" spans="1:7" s="15" customFormat="1" x14ac:dyDescent="0.2">
      <c r="A153" s="9"/>
      <c r="E153" s="15" t="s">
        <v>1</v>
      </c>
      <c r="F153" s="16" t="s">
        <v>114</v>
      </c>
      <c r="G153" s="17">
        <f>SUM(G154:G160)</f>
        <v>54979.99</v>
      </c>
    </row>
    <row r="154" spans="1:7" x14ac:dyDescent="0.2">
      <c r="A154" s="9">
        <v>5671</v>
      </c>
      <c r="B154" s="10" t="s">
        <v>231</v>
      </c>
      <c r="C154" s="2" t="s">
        <v>144</v>
      </c>
      <c r="D154" s="14" t="s">
        <v>146</v>
      </c>
      <c r="E154" s="14" t="s">
        <v>1</v>
      </c>
      <c r="F154" s="25" t="s">
        <v>2</v>
      </c>
      <c r="G154" s="26">
        <v>2950</v>
      </c>
    </row>
    <row r="155" spans="1:7" x14ac:dyDescent="0.2">
      <c r="A155" s="9">
        <v>5671</v>
      </c>
      <c r="B155" s="10" t="s">
        <v>232</v>
      </c>
      <c r="C155" s="2" t="s">
        <v>144</v>
      </c>
      <c r="D155" s="14" t="s">
        <v>146</v>
      </c>
      <c r="E155" s="14" t="s">
        <v>1</v>
      </c>
      <c r="F155" s="25" t="s">
        <v>3</v>
      </c>
      <c r="G155" s="26">
        <v>4879.99</v>
      </c>
    </row>
    <row r="156" spans="1:7" x14ac:dyDescent="0.2">
      <c r="A156" s="9">
        <v>5671</v>
      </c>
      <c r="B156" s="10" t="s">
        <v>233</v>
      </c>
      <c r="C156" s="2" t="s">
        <v>144</v>
      </c>
      <c r="D156" s="14" t="s">
        <v>146</v>
      </c>
      <c r="E156" s="14" t="s">
        <v>1</v>
      </c>
      <c r="F156" s="25" t="s">
        <v>79</v>
      </c>
      <c r="G156" s="26">
        <v>10500</v>
      </c>
    </row>
    <row r="157" spans="1:7" x14ac:dyDescent="0.2">
      <c r="A157" s="9">
        <v>5671</v>
      </c>
      <c r="B157" s="10" t="s">
        <v>234</v>
      </c>
      <c r="C157" s="2" t="s">
        <v>144</v>
      </c>
      <c r="D157" s="14" t="s">
        <v>146</v>
      </c>
      <c r="E157" s="14" t="s">
        <v>1</v>
      </c>
      <c r="F157" s="25" t="s">
        <v>101</v>
      </c>
      <c r="G157" s="26">
        <v>11800</v>
      </c>
    </row>
    <row r="158" spans="1:7" x14ac:dyDescent="0.2">
      <c r="A158" s="9">
        <v>5671</v>
      </c>
      <c r="B158" s="10" t="s">
        <v>235</v>
      </c>
      <c r="C158" s="2" t="s">
        <v>144</v>
      </c>
      <c r="D158" s="14" t="s">
        <v>151</v>
      </c>
      <c r="E158" s="14" t="s">
        <v>1</v>
      </c>
      <c r="F158" s="25" t="s">
        <v>102</v>
      </c>
      <c r="G158" s="26">
        <v>4900</v>
      </c>
    </row>
    <row r="159" spans="1:7" x14ac:dyDescent="0.2">
      <c r="A159" s="9">
        <v>5671</v>
      </c>
      <c r="B159" s="10" t="s">
        <v>236</v>
      </c>
      <c r="C159" s="2" t="s">
        <v>144</v>
      </c>
      <c r="D159" s="14" t="s">
        <v>151</v>
      </c>
      <c r="E159" s="14" t="s">
        <v>1</v>
      </c>
      <c r="F159" s="25" t="s">
        <v>103</v>
      </c>
      <c r="G159" s="26">
        <v>12450</v>
      </c>
    </row>
    <row r="160" spans="1:7" x14ac:dyDescent="0.2">
      <c r="A160" s="9">
        <v>5671</v>
      </c>
      <c r="B160" s="10" t="s">
        <v>237</v>
      </c>
      <c r="C160" s="2" t="s">
        <v>144</v>
      </c>
      <c r="D160" s="14" t="s">
        <v>151</v>
      </c>
      <c r="E160" s="14" t="s">
        <v>1</v>
      </c>
      <c r="F160" s="25" t="s">
        <v>104</v>
      </c>
      <c r="G160" s="26">
        <v>7500</v>
      </c>
    </row>
    <row r="161" spans="1:7" s="15" customFormat="1" x14ac:dyDescent="0.2">
      <c r="A161" s="9"/>
      <c r="E161" s="15" t="s">
        <v>66</v>
      </c>
      <c r="F161" s="16" t="s">
        <v>115</v>
      </c>
      <c r="G161" s="17">
        <f>SUM(G162:G163)</f>
        <v>194210</v>
      </c>
    </row>
    <row r="162" spans="1:7" x14ac:dyDescent="0.2">
      <c r="A162" s="9">
        <v>5691</v>
      </c>
      <c r="B162" s="10" t="s">
        <v>238</v>
      </c>
      <c r="C162" s="2" t="s">
        <v>144</v>
      </c>
      <c r="D162" s="14" t="s">
        <v>146</v>
      </c>
      <c r="E162" s="14" t="s">
        <v>66</v>
      </c>
      <c r="F162" s="25" t="s">
        <v>65</v>
      </c>
      <c r="G162" s="26">
        <v>14210</v>
      </c>
    </row>
    <row r="163" spans="1:7" x14ac:dyDescent="0.2">
      <c r="A163" s="9">
        <v>5691</v>
      </c>
      <c r="B163" s="10" t="s">
        <v>239</v>
      </c>
      <c r="C163" s="2" t="s">
        <v>144</v>
      </c>
      <c r="D163" s="14" t="s">
        <v>151</v>
      </c>
      <c r="E163" s="14" t="s">
        <v>66</v>
      </c>
      <c r="F163" s="25" t="s">
        <v>105</v>
      </c>
      <c r="G163" s="26">
        <v>180000</v>
      </c>
    </row>
    <row r="164" spans="1:7" x14ac:dyDescent="0.2">
      <c r="A164" s="9"/>
    </row>
    <row r="165" spans="1:7" x14ac:dyDescent="0.2">
      <c r="A165" s="9"/>
      <c r="G165" s="13"/>
    </row>
    <row r="166" spans="1:7" x14ac:dyDescent="0.2">
      <c r="A166" s="9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84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selection activeCell="A2" sqref="A2:G2"/>
    </sheetView>
  </sheetViews>
  <sheetFormatPr baseColWidth="10" defaultRowHeight="12.75" x14ac:dyDescent="0.2"/>
  <cols>
    <col min="1" max="1" width="5" style="2" bestFit="1" customWidth="1"/>
    <col min="2" max="4" width="11.42578125" style="2"/>
    <col min="5" max="5" width="6.7109375" style="2" bestFit="1" customWidth="1"/>
    <col min="6" max="6" width="87.140625" style="11" customWidth="1"/>
    <col min="7" max="7" width="12.7109375" style="12" bestFit="1" customWidth="1"/>
    <col min="8" max="16384" width="11.42578125" style="2"/>
  </cols>
  <sheetData>
    <row r="1" spans="1:7" x14ac:dyDescent="0.2">
      <c r="A1" s="36" t="s">
        <v>251</v>
      </c>
      <c r="B1" s="37"/>
      <c r="C1" s="37"/>
      <c r="D1" s="37"/>
      <c r="E1" s="37"/>
      <c r="F1" s="37"/>
      <c r="G1" s="38"/>
    </row>
    <row r="2" spans="1:7" x14ac:dyDescent="0.2">
      <c r="A2" s="39" t="s">
        <v>253</v>
      </c>
      <c r="B2" s="40"/>
      <c r="C2" s="40"/>
      <c r="D2" s="40"/>
      <c r="E2" s="40"/>
      <c r="F2" s="40"/>
      <c r="G2" s="41"/>
    </row>
    <row r="3" spans="1:7" ht="13.5" thickBot="1" x14ac:dyDescent="0.25">
      <c r="A3" s="42" t="s">
        <v>252</v>
      </c>
      <c r="B3" s="43"/>
      <c r="C3" s="43"/>
      <c r="D3" s="43"/>
      <c r="E3" s="43"/>
      <c r="F3" s="43"/>
      <c r="G3" s="44"/>
    </row>
    <row r="4" spans="1:7" ht="13.5" thickBot="1" x14ac:dyDescent="0.25">
      <c r="A4" s="24" t="s">
        <v>116</v>
      </c>
      <c r="B4" s="1" t="s">
        <v>250</v>
      </c>
      <c r="C4" s="1" t="s">
        <v>143</v>
      </c>
      <c r="D4" s="1" t="s">
        <v>145</v>
      </c>
      <c r="E4" s="1" t="s">
        <v>147</v>
      </c>
      <c r="F4" s="1" t="s">
        <v>148</v>
      </c>
      <c r="G4" s="1" t="s">
        <v>149</v>
      </c>
    </row>
    <row r="5" spans="1:7" x14ac:dyDescent="0.2">
      <c r="A5" s="3"/>
      <c r="B5" s="3"/>
      <c r="C5" s="3"/>
      <c r="D5" s="3"/>
      <c r="E5" s="3" t="s">
        <v>240</v>
      </c>
      <c r="F5" s="4" t="s">
        <v>241</v>
      </c>
      <c r="G5" s="5">
        <f>G6+G8</f>
        <v>3066611.01</v>
      </c>
    </row>
    <row r="6" spans="1:7" x14ac:dyDescent="0.2">
      <c r="A6" s="6"/>
      <c r="B6" s="6"/>
      <c r="C6" s="6"/>
      <c r="D6" s="6"/>
      <c r="E6" s="6" t="s">
        <v>242</v>
      </c>
      <c r="F6" s="7" t="s">
        <v>243</v>
      </c>
      <c r="G6" s="8">
        <f>SUM(G7:G7)</f>
        <v>1600000</v>
      </c>
    </row>
    <row r="7" spans="1:7" x14ac:dyDescent="0.2">
      <c r="A7" s="9">
        <v>5811</v>
      </c>
      <c r="B7" s="10" t="s">
        <v>244</v>
      </c>
      <c r="C7" s="2" t="s">
        <v>143</v>
      </c>
      <c r="D7" s="2" t="s">
        <v>146</v>
      </c>
      <c r="E7" s="2" t="s">
        <v>242</v>
      </c>
      <c r="F7" s="11" t="s">
        <v>243</v>
      </c>
      <c r="G7" s="12">
        <v>1600000</v>
      </c>
    </row>
    <row r="8" spans="1:7" x14ac:dyDescent="0.2">
      <c r="A8" s="6"/>
      <c r="B8" s="6"/>
      <c r="C8" s="6"/>
      <c r="D8" s="6"/>
      <c r="E8" s="6" t="s">
        <v>245</v>
      </c>
      <c r="F8" s="7" t="s">
        <v>246</v>
      </c>
      <c r="G8" s="8">
        <f>SUM(G9:G9)</f>
        <v>1466611.01</v>
      </c>
    </row>
    <row r="9" spans="1:7" x14ac:dyDescent="0.2">
      <c r="A9" s="9">
        <v>5831</v>
      </c>
      <c r="B9" s="10" t="s">
        <v>248</v>
      </c>
      <c r="C9" s="14" t="s">
        <v>143</v>
      </c>
      <c r="D9" s="14" t="s">
        <v>146</v>
      </c>
      <c r="E9" s="2" t="s">
        <v>249</v>
      </c>
      <c r="F9" s="11" t="s">
        <v>247</v>
      </c>
      <c r="G9" s="12">
        <v>1466611.01</v>
      </c>
    </row>
    <row r="10" spans="1:7" x14ac:dyDescent="0.2">
      <c r="A10" s="9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83" fitToHeight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MUEBLES</vt:lpstr>
      <vt:lpstr>INMUEBLES</vt:lpstr>
      <vt:lpstr>MUEBLES!Títulos_a_imprimir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USUARIO</cp:lastModifiedBy>
  <cp:lastPrinted>2025-02-13T21:54:48Z</cp:lastPrinted>
  <dcterms:created xsi:type="dcterms:W3CDTF">2018-11-20T16:11:39Z</dcterms:created>
  <dcterms:modified xsi:type="dcterms:W3CDTF">2025-08-14T20:47:12Z</dcterms:modified>
</cp:coreProperties>
</file>