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sevac\Titulo V\"/>
    </mc:Choice>
  </mc:AlternateContent>
  <bookViews>
    <workbookView xWindow="-120" yWindow="-120" windowWidth="20730" windowHeight="11160"/>
  </bookViews>
  <sheets>
    <sheet name="Norma Egr 1" sheetId="2" r:id="rId1"/>
    <sheet name="Norma Egr 2" sheetId="3" r:id="rId2"/>
  </sheets>
  <definedNames>
    <definedName name="_xlnm._FilterDatabase" localSheetId="1" hidden="1">'Norma Egr 2'!$A$72:$G$199</definedName>
  </definedNames>
  <calcPr calcId="152511"/>
</workbook>
</file>

<file path=xl/calcChain.xml><?xml version="1.0" encoding="utf-8"?>
<calcChain xmlns="http://schemas.openxmlformats.org/spreadsheetml/2006/main">
  <c r="B82" i="2" l="1"/>
  <c r="C30" i="3" l="1"/>
  <c r="B13" i="2"/>
  <c r="B57" i="2" l="1"/>
  <c r="B100" i="2" l="1"/>
  <c r="B90" i="2" l="1"/>
  <c r="B81" i="2" l="1"/>
  <c r="B69" i="2" l="1"/>
  <c r="B65" i="2"/>
  <c r="B53" i="2"/>
  <c r="B43" i="2"/>
  <c r="B33" i="2"/>
  <c r="B23" i="2"/>
  <c r="B5" i="2"/>
  <c r="B4" i="2" l="1"/>
</calcChain>
</file>

<file path=xl/sharedStrings.xml><?xml version="1.0" encoding="utf-8"?>
<sst xmlns="http://schemas.openxmlformats.org/spreadsheetml/2006/main" count="261" uniqueCount="182">
  <si>
    <t>Total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</si>
  <si>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</si>
  <si>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</si>
  <si>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</si>
  <si>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</si>
  <si>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</si>
  <si>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</si>
  <si>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</si>
  <si>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</si>
  <si>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Pensiones y Jubilaciones</t>
  </si>
  <si>
    <t>Clasificador por Objeto del Gasto</t>
  </si>
  <si>
    <t>Importe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</si>
  <si>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</si>
  <si>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</si>
  <si>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</si>
  <si>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</si>
  <si>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</si>
  <si>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</si>
  <si>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</si>
  <si>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</si>
  <si>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</si>
  <si>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</si>
  <si>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</si>
  <si>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</si>
  <si>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</si>
  <si>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</si>
  <si>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</si>
  <si>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</si>
  <si>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</si>
  <si>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</si>
  <si>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</si>
  <si>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</si>
  <si>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</si>
  <si>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</si>
  <si>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</si>
  <si>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</si>
  <si>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</si>
  <si>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</si>
  <si>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</si>
  <si>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</si>
  <si>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Ayudas Sociales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</si>
  <si>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</si>
  <si>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</si>
  <si>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</si>
  <si>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</si>
  <si>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</si>
  <si>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</si>
  <si>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</si>
  <si>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</si>
  <si>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</si>
  <si>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</si>
  <si>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</si>
  <si>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</si>
  <si>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</si>
  <si>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</si>
  <si>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</si>
  <si>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</si>
  <si>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</si>
  <si>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</si>
  <si>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</si>
  <si>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</si>
  <si>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</si>
  <si>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</si>
  <si>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</si>
  <si>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</si>
  <si>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</si>
  <si>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</si>
  <si>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</si>
  <si>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</si>
  <si>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</si>
  <si>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</si>
  <si>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</si>
  <si>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</si>
  <si>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</si>
  <si>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</si>
  <si>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Clasificación Administrativa</t>
  </si>
  <si>
    <t>Otras Entidades Paraestatales y organismos</t>
  </si>
  <si>
    <t>Organo Ejecutivo Municipal</t>
  </si>
  <si>
    <t>Clasificador Funcional del Gasto</t>
  </si>
  <si>
    <t>Gobierno</t>
  </si>
  <si>
    <t>Desarrollo Social</t>
  </si>
  <si>
    <t>Desarrollo Económico</t>
  </si>
  <si>
    <t>Otras no clasificadas en funciones anteriores</t>
  </si>
  <si>
    <t>Clasificación por Tipo de Gasto</t>
  </si>
  <si>
    <t>Gasto Corriente</t>
  </si>
  <si>
    <t>Gasto de Capital</t>
  </si>
  <si>
    <t>Amortización de la deuda y disminución de pasivos</t>
  </si>
  <si>
    <t>Prioridades de Gasto</t>
  </si>
  <si>
    <t>Programas y Proyectos</t>
  </si>
  <si>
    <t>TOTAL</t>
  </si>
  <si>
    <t>Municipio de Olinalá, Guerrero</t>
  </si>
  <si>
    <t>PROGRAMA DE AGUA LIMPIA PARA TODOS Y TODAS (PROAGUA)</t>
  </si>
  <si>
    <t>TRANSPARENCIA Y RENDICIÓN DE CUENTAS (TRECU)</t>
  </si>
  <si>
    <t>DESARROLLO AGROPECUARIO, TURISTICO Y ARTESANAL 
(PAGROTURA)</t>
  </si>
  <si>
    <t>COORDINACIÓN, CULTURA E IDENTIDAD Y PARTICIPACIÓN CIUDADANA (CCULTIPAC)</t>
  </si>
  <si>
    <t>PROGRAMA DE INCLUSIÓN Y BIENESTAR (PINBIEN)</t>
  </si>
  <si>
    <t>Analitico de Plazas</t>
  </si>
  <si>
    <t>Plaza/puesto</t>
  </si>
  <si>
    <t>Número de plazas</t>
  </si>
  <si>
    <t>De</t>
  </si>
  <si>
    <t>hasta</t>
  </si>
  <si>
    <t>PRESIDENTE MUNICIPAL</t>
  </si>
  <si>
    <t>SECRETARIO PARTICULAR</t>
  </si>
  <si>
    <t>TECNICO ADMINISTRATIVO B</t>
  </si>
  <si>
    <t>SINDICO PROCURADOR MUNICIPAL</t>
  </si>
  <si>
    <t>AUXILIAR ADMINISTRATIVO C</t>
  </si>
  <si>
    <t>SECRETARIO GENERAL</t>
  </si>
  <si>
    <t>TECNICO ADMINISTRATIVO A</t>
  </si>
  <si>
    <t>AUXILIAR ADMINISTRATIVO D</t>
  </si>
  <si>
    <t>AUXILIAR ADMINISTRATIVO A</t>
  </si>
  <si>
    <t>AUXILIAR ADMINISTRATIVO B</t>
  </si>
  <si>
    <t>SECRETARIA</t>
  </si>
  <si>
    <t>ASESOR JURIDICO</t>
  </si>
  <si>
    <t>OFICIAL 01</t>
  </si>
  <si>
    <t>OFICIAL MAYOR</t>
  </si>
  <si>
    <t>Remuneraciones Mensual</t>
  </si>
  <si>
    <t>POLICÍA</t>
  </si>
  <si>
    <t>POLICÍA ESCOLTA A</t>
  </si>
  <si>
    <t>POLICÍA ESCOLTA B</t>
  </si>
  <si>
    <t>Presupuesto de Egresos para el Ejercicio Fiscal 2024</t>
  </si>
  <si>
    <t>Municipio de Alcozauca de Guerrero, Guerrero</t>
  </si>
  <si>
    <t>Presupuesto de Egresos para el Ejercicio Fiscal 2025</t>
  </si>
  <si>
    <t>INFRAESTRUCTURA VIAL Y MEJORAMIENTO URBANO</t>
  </si>
  <si>
    <t>SEGURIDAD MUNICIPAL INTEGRAL</t>
  </si>
  <si>
    <t>PROGRAMA DE ADMINISTRACIÓN Y GESTIÓN PÚBLICA</t>
  </si>
  <si>
    <t>SERVICIOS PÚBLICOS Y SALUD AMBIENTAL</t>
  </si>
  <si>
    <t>PROGRAMA DE IGUALDAD ENTRE MUJERES Y HOMBRES</t>
  </si>
  <si>
    <t xml:space="preserve">SECRETARIA </t>
  </si>
  <si>
    <t>ASISTENTE SINDICO</t>
  </si>
  <si>
    <t xml:space="preserve">MECANICO </t>
  </si>
  <si>
    <t>JURIDICO DEL SINDICO</t>
  </si>
  <si>
    <t>SECRETARIA A</t>
  </si>
  <si>
    <t>ASISTENTE SECRETARIO</t>
  </si>
  <si>
    <t>OPERADOR DE LA JUNTA DE RECLUTAMIENTO MUNICIPAL</t>
  </si>
  <si>
    <t>DIRECTOR</t>
  </si>
  <si>
    <t>SUBDIRECTOR</t>
  </si>
  <si>
    <t xml:space="preserve">SUPERVISOR </t>
  </si>
  <si>
    <t>SECRETARIA B</t>
  </si>
  <si>
    <t>CONTADOR DE OBRAS PUBLICAS</t>
  </si>
  <si>
    <t>TESORERO MUNICIPAL</t>
  </si>
  <si>
    <t>CONTADOR GENERAL</t>
  </si>
  <si>
    <t xml:space="preserve">TECNICO ADMINISTRATIVO </t>
  </si>
  <si>
    <t>CHOFER</t>
  </si>
  <si>
    <t>TECNICO ADMINISTRATIVO C</t>
  </si>
  <si>
    <t>TECNICO ADMINISTRATIVO D</t>
  </si>
  <si>
    <t>TECNICO ADMINISTRATIVO E</t>
  </si>
  <si>
    <t>DIRECTORA</t>
  </si>
  <si>
    <t>JURIDO DIF</t>
  </si>
  <si>
    <t>AUXILAR ADMINISTRATIVO B</t>
  </si>
  <si>
    <t xml:space="preserve">DIRECTORA </t>
  </si>
  <si>
    <t>TITULAR</t>
  </si>
  <si>
    <t xml:space="preserve">DIRECTOR </t>
  </si>
  <si>
    <t>AUXILIAR ADMINISTRATIVO  B</t>
  </si>
  <si>
    <t>JURIDICO MUNICIPAL</t>
  </si>
  <si>
    <t>ASISTENTE</t>
  </si>
  <si>
    <t>REGIDURÍA DE COMERCIO Y ABASTO POPULAR</t>
  </si>
  <si>
    <t>REGIDURÍA DE DES. RURAL, MEDIO AMBIENTE Y REC. NATURALES</t>
  </si>
  <si>
    <t>REGIDURÍA DE EDUCACIÓN, CULTURA Y ESPECTACULOS</t>
  </si>
  <si>
    <t>REGIDURÍA DE DESARROLLO RURAL</t>
  </si>
  <si>
    <t xml:space="preserve">REGIDURÍA DE SALUD PUBLICA Y ASISTENCIA SOCIAL </t>
  </si>
  <si>
    <t>REGIDURÍA DESARROLLO URBANO Y OBRAS PUBLICAS</t>
  </si>
  <si>
    <t>OFICIAL 03 ZOYATLAN DE JUAREZ</t>
  </si>
  <si>
    <t>OFICIAL 02 XOCHAPA</t>
  </si>
  <si>
    <t xml:space="preserve">AUXILIAR ADMINISTRATIVO B  </t>
  </si>
  <si>
    <t>AUILIAR ADMINISTRATIVO C</t>
  </si>
  <si>
    <t>ENCARGADA DEL COMEDOR</t>
  </si>
  <si>
    <t>COORDINADORA</t>
  </si>
  <si>
    <t>VELADOR</t>
  </si>
  <si>
    <t>JARDINERO</t>
  </si>
  <si>
    <t>LIMPIEZA A</t>
  </si>
  <si>
    <t>LIMPIEZA B</t>
  </si>
  <si>
    <t>LIMPIEZA C</t>
  </si>
  <si>
    <t>COORDINADOR</t>
  </si>
  <si>
    <t>PRIMER COMANDANTE</t>
  </si>
  <si>
    <t>SEGUNDO COMANDANTE</t>
  </si>
  <si>
    <t>PATRULLERO</t>
  </si>
  <si>
    <t>POLICÍA A</t>
  </si>
  <si>
    <t xml:space="preserve">AUXILIAR ADMINISTRATIVO E </t>
  </si>
  <si>
    <t>SUB-DIRECTOR</t>
  </si>
  <si>
    <t>AGENTE DE TRANSITO</t>
  </si>
  <si>
    <t>AGENTE DE TRANSITO A</t>
  </si>
  <si>
    <t xml:space="preserve">AUXILIAR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</si>
</sst>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u/>
      <sz val="6"/>
      <color theme="1"/>
      <name val="Arial"/>
      <family val="2"/>
    </font>
    <font>
      <sz val="11"/>
      <color rgb="FF607890"/>
      <name val="Arial"/>
      <family val="2"/>
    </font>
    <font>
      <b/>
      <sz val="11"/>
      <color theme="1"/>
      <name val="Arial Nova Cond"/>
      <family val="2"/>
    </font>
    <font>
      <b/>
      <sz val="8"/>
      <color theme="1"/>
      <name val="Arial Nova Cond"/>
      <family val="2"/>
    </font>
    <font>
      <b/>
      <sz val="10"/>
      <color theme="1"/>
      <name val="Arial Nova Cond"/>
      <family val="2"/>
    </font>
    <font>
      <sz val="8"/>
      <color theme="1"/>
      <name val="Arial Nova Cond"/>
      <family val="2"/>
    </font>
    <font>
      <sz val="10"/>
      <name val="Arial Nova Cond"/>
      <family val="2"/>
    </font>
    <font>
      <sz val="10"/>
      <color theme="1"/>
      <name val="Arial Nova Cond"/>
      <family val="2"/>
    </font>
    <font>
      <sz val="9"/>
      <color theme="1"/>
      <name val="Arial Nova Cond"/>
      <family val="2"/>
    </font>
    <font>
      <sz val="11"/>
      <color theme="1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justify" vertical="center" wrapText="1"/>
    </xf>
    <xf numFmtId="0" fontId="0" fillId="0" borderId="0" xfId="0" applyAlignment="1">
      <alignment horizontal="right"/>
    </xf>
    <xf numFmtId="0" fontId="6" fillId="0" borderId="0" xfId="0" applyFont="1"/>
    <xf numFmtId="0" fontId="7" fillId="0" borderId="2" xfId="0" applyFont="1" applyBorder="1" applyAlignment="1">
      <alignment horizontal="center"/>
    </xf>
    <xf numFmtId="0" fontId="8" fillId="0" borderId="3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9" fillId="2" borderId="14" xfId="0" applyFont="1" applyFill="1" applyBorder="1" applyAlignment="1">
      <alignment horizontal="center" vertical="center" wrapText="1"/>
    </xf>
    <xf numFmtId="43" fontId="9" fillId="2" borderId="14" xfId="1" applyFont="1" applyFill="1" applyBorder="1" applyAlignment="1">
      <alignment horizontal="right" vertical="center" wrapText="1"/>
    </xf>
    <xf numFmtId="0" fontId="8" fillId="2" borderId="15" xfId="0" applyFont="1" applyFill="1" applyBorder="1" applyAlignment="1">
      <alignment horizontal="justify" vertical="center" wrapText="1"/>
    </xf>
    <xf numFmtId="43" fontId="9" fillId="2" borderId="16" xfId="1" applyFont="1" applyFill="1" applyBorder="1" applyAlignment="1">
      <alignment horizontal="right" vertical="center" wrapText="1"/>
    </xf>
    <xf numFmtId="0" fontId="10" fillId="0" borderId="10" xfId="0" applyFont="1" applyBorder="1" applyAlignment="1">
      <alignment horizontal="justify" vertical="center" wrapText="1"/>
    </xf>
    <xf numFmtId="43" fontId="11" fillId="0" borderId="11" xfId="1" applyFont="1" applyBorder="1" applyAlignment="1">
      <alignment horizontal="right"/>
    </xf>
    <xf numFmtId="164" fontId="12" fillId="0" borderId="11" xfId="1" applyNumberFormat="1" applyFont="1" applyBorder="1" applyAlignment="1">
      <alignment horizontal="right" vertical="center" wrapText="1"/>
    </xf>
    <xf numFmtId="0" fontId="8" fillId="2" borderId="10" xfId="0" applyFont="1" applyFill="1" applyBorder="1" applyAlignment="1">
      <alignment horizontal="justify" vertical="center" wrapText="1"/>
    </xf>
    <xf numFmtId="164" fontId="9" fillId="2" borderId="11" xfId="1" applyNumberFormat="1" applyFont="1" applyFill="1" applyBorder="1" applyAlignment="1">
      <alignment horizontal="right" vertical="center" wrapText="1"/>
    </xf>
    <xf numFmtId="164" fontId="12" fillId="0" borderId="24" xfId="1" applyNumberFormat="1" applyFont="1" applyBorder="1" applyAlignment="1">
      <alignment horizontal="right" vertical="center" wrapText="1"/>
    </xf>
    <xf numFmtId="0" fontId="10" fillId="0" borderId="23" xfId="0" applyFont="1" applyBorder="1" applyAlignment="1">
      <alignment horizontal="justify" vertical="center" wrapText="1"/>
    </xf>
    <xf numFmtId="164" fontId="12" fillId="3" borderId="13" xfId="1" applyNumberFormat="1" applyFont="1" applyFill="1" applyBorder="1" applyAlignment="1">
      <alignment horizontal="right"/>
    </xf>
    <xf numFmtId="0" fontId="10" fillId="0" borderId="3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right" vertical="center" wrapText="1"/>
    </xf>
    <xf numFmtId="0" fontId="9" fillId="2" borderId="17" xfId="0" applyFont="1" applyFill="1" applyBorder="1" applyAlignment="1">
      <alignment horizontal="center" vertical="center" wrapText="1"/>
    </xf>
    <xf numFmtId="43" fontId="9" fillId="2" borderId="18" xfId="1" applyFont="1" applyFill="1" applyBorder="1" applyAlignment="1">
      <alignment horizontal="right" vertical="center" wrapText="1"/>
    </xf>
    <xf numFmtId="0" fontId="10" fillId="0" borderId="8" xfId="0" applyFont="1" applyBorder="1" applyAlignment="1">
      <alignment horizontal="justify" vertical="center" wrapText="1"/>
    </xf>
    <xf numFmtId="43" fontId="12" fillId="0" borderId="9" xfId="1" applyFont="1" applyBorder="1" applyAlignment="1">
      <alignment horizontal="right" vertical="center" wrapText="1"/>
    </xf>
    <xf numFmtId="0" fontId="10" fillId="0" borderId="12" xfId="0" applyFont="1" applyBorder="1" applyAlignment="1">
      <alignment horizontal="justify" vertical="center" wrapText="1"/>
    </xf>
    <xf numFmtId="0" fontId="10" fillId="0" borderId="13" xfId="0" applyFont="1" applyBorder="1" applyAlignment="1">
      <alignment horizontal="right" vertical="center" wrapText="1"/>
    </xf>
    <xf numFmtId="0" fontId="13" fillId="0" borderId="0" xfId="0" applyFont="1" applyAlignment="1">
      <alignment horizontal="justify" vertical="center"/>
    </xf>
    <xf numFmtId="0" fontId="14" fillId="0" borderId="0" xfId="0" applyFont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43" fontId="9" fillId="2" borderId="20" xfId="1" applyFont="1" applyFill="1" applyBorder="1" applyAlignment="1">
      <alignment horizontal="right" vertical="center" wrapText="1"/>
    </xf>
    <xf numFmtId="0" fontId="10" fillId="0" borderId="15" xfId="0" applyFont="1" applyBorder="1" applyAlignment="1">
      <alignment horizontal="justify" vertical="center" wrapText="1"/>
    </xf>
    <xf numFmtId="43" fontId="12" fillId="0" borderId="16" xfId="1" applyFont="1" applyBorder="1" applyAlignment="1">
      <alignment horizontal="right" vertical="center" wrapText="1"/>
    </xf>
    <xf numFmtId="43" fontId="12" fillId="0" borderId="11" xfId="1" applyFont="1" applyBorder="1" applyAlignment="1">
      <alignment horizontal="right" vertical="center" wrapText="1"/>
    </xf>
    <xf numFmtId="43" fontId="12" fillId="0" borderId="13" xfId="1" applyFont="1" applyBorder="1" applyAlignment="1">
      <alignment horizontal="right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43" fontId="9" fillId="2" borderId="1" xfId="1" applyFont="1" applyFill="1" applyBorder="1" applyAlignment="1">
      <alignment horizontal="right" vertical="center" wrapText="1"/>
    </xf>
    <xf numFmtId="0" fontId="10" fillId="0" borderId="25" xfId="0" applyFont="1" applyBorder="1" applyAlignment="1">
      <alignment horizontal="justify" vertical="center" wrapText="1"/>
    </xf>
    <xf numFmtId="39" fontId="12" fillId="0" borderId="13" xfId="1" applyNumberFormat="1" applyFont="1" applyBorder="1" applyAlignment="1">
      <alignment horizontal="right" vertical="center" wrapText="1"/>
    </xf>
    <xf numFmtId="0" fontId="10" fillId="0" borderId="7" xfId="0" applyFont="1" applyBorder="1" applyAlignment="1">
      <alignment horizontal="justify" vertical="center" wrapText="1"/>
    </xf>
    <xf numFmtId="0" fontId="14" fillId="0" borderId="0" xfId="0" applyFont="1"/>
    <xf numFmtId="4" fontId="14" fillId="0" borderId="0" xfId="0" applyNumberFormat="1" applyFont="1"/>
    <xf numFmtId="0" fontId="14" fillId="0" borderId="6" xfId="0" applyFont="1" applyBorder="1"/>
    <xf numFmtId="0" fontId="10" fillId="0" borderId="4" xfId="0" applyFont="1" applyBorder="1" applyAlignment="1">
      <alignment horizontal="justify" vertical="center" wrapText="1"/>
    </xf>
    <xf numFmtId="0" fontId="14" fillId="0" borderId="22" xfId="0" applyFont="1" applyBorder="1"/>
    <xf numFmtId="0" fontId="14" fillId="0" borderId="5" xfId="0" applyFont="1" applyBorder="1"/>
    <xf numFmtId="0" fontId="12" fillId="0" borderId="7" xfId="0" applyFont="1" applyBorder="1" applyAlignment="1">
      <alignment horizontal="justify" vertical="center" wrapText="1"/>
    </xf>
    <xf numFmtId="0" fontId="12" fillId="0" borderId="0" xfId="0" applyFont="1"/>
    <xf numFmtId="4" fontId="12" fillId="0" borderId="0" xfId="0" applyNumberFormat="1" applyFont="1"/>
    <xf numFmtId="0" fontId="12" fillId="0" borderId="6" xfId="0" applyFont="1" applyBorder="1"/>
    <xf numFmtId="43" fontId="12" fillId="0" borderId="0" xfId="3" applyNumberFormat="1" applyFont="1" applyBorder="1"/>
    <xf numFmtId="0" fontId="12" fillId="0" borderId="4" xfId="0" applyFont="1" applyBorder="1" applyAlignment="1">
      <alignment horizontal="justify" vertical="center" wrapText="1"/>
    </xf>
    <xf numFmtId="0" fontId="12" fillId="0" borderId="22" xfId="0" applyFont="1" applyBorder="1"/>
    <xf numFmtId="0" fontId="12" fillId="0" borderId="5" xfId="0" applyFont="1" applyBorder="1"/>
    <xf numFmtId="4" fontId="9" fillId="0" borderId="1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4" fontId="12" fillId="0" borderId="30" xfId="0" applyNumberFormat="1" applyFont="1" applyBorder="1"/>
    <xf numFmtId="4" fontId="12" fillId="0" borderId="31" xfId="0" applyNumberFormat="1" applyFont="1" applyBorder="1"/>
    <xf numFmtId="4" fontId="0" fillId="0" borderId="0" xfId="0" applyNumberFormat="1"/>
    <xf numFmtId="0" fontId="12" fillId="0" borderId="2" xfId="0" applyFont="1" applyBorder="1" applyAlignment="1">
      <alignment horizontal="justify" vertical="center" wrapText="1"/>
    </xf>
    <xf numFmtId="4" fontId="12" fillId="0" borderId="20" xfId="0" applyNumberFormat="1" applyFont="1" applyBorder="1"/>
    <xf numFmtId="4" fontId="12" fillId="0" borderId="33" xfId="0" applyNumberFormat="1" applyFont="1" applyBorder="1"/>
    <xf numFmtId="43" fontId="9" fillId="0" borderId="26" xfId="3" applyNumberFormat="1" applyFont="1" applyBorder="1"/>
    <xf numFmtId="0" fontId="9" fillId="0" borderId="0" xfId="0" applyFont="1" applyAlignment="1">
      <alignment horizontal="right"/>
    </xf>
    <xf numFmtId="43" fontId="0" fillId="0" borderId="0" xfId="0" applyNumberFormat="1"/>
    <xf numFmtId="0" fontId="9" fillId="0" borderId="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" fontId="9" fillId="0" borderId="27" xfId="0" applyNumberFormat="1" applyFont="1" applyBorder="1" applyAlignment="1">
      <alignment horizontal="center"/>
    </xf>
    <xf numFmtId="4" fontId="9" fillId="0" borderId="28" xfId="0" applyNumberFormat="1" applyFont="1" applyBorder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35" xfId="0" applyBorder="1"/>
    <xf numFmtId="1" fontId="12" fillId="0" borderId="30" xfId="0" applyNumberFormat="1" applyFont="1" applyBorder="1" applyAlignment="1">
      <alignment horizontal="center"/>
    </xf>
    <xf numFmtId="1" fontId="12" fillId="0" borderId="31" xfId="0" applyNumberFormat="1" applyFont="1" applyBorder="1" applyAlignment="1">
      <alignment horizontal="center"/>
    </xf>
    <xf numFmtId="0" fontId="0" fillId="0" borderId="34" xfId="0" applyBorder="1" applyAlignment="1">
      <alignment horizontal="center"/>
    </xf>
    <xf numFmtId="4" fontId="0" fillId="0" borderId="32" xfId="0" applyNumberFormat="1" applyBorder="1"/>
    <xf numFmtId="4" fontId="0" fillId="0" borderId="6" xfId="0" applyNumberFormat="1" applyBorder="1"/>
    <xf numFmtId="4" fontId="0" fillId="0" borderId="5" xfId="0" applyNumberFormat="1" applyBorder="1"/>
  </cellXfs>
  <cellStyles count="4">
    <cellStyle name="Millares" xfId="1" builtinId="3"/>
    <cellStyle name="Millares 9 2" xfId="2"/>
    <cellStyle name="Moneda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106</xdr:row>
      <xdr:rowOff>0</xdr:rowOff>
    </xdr:from>
    <xdr:to>
      <xdr:col>1</xdr:col>
      <xdr:colOff>2009670</xdr:colOff>
      <xdr:row>115</xdr:row>
      <xdr:rowOff>13539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673984"/>
          <a:ext cx="7264121" cy="1426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2"/>
  <sheetViews>
    <sheetView tabSelected="1" zoomScale="91" zoomScaleNormal="91" workbookViewId="0">
      <selection activeCell="E107" sqref="E107"/>
    </sheetView>
  </sheetViews>
  <sheetFormatPr baseColWidth="10" defaultRowHeight="15"/>
  <cols>
    <col min="1" max="1" width="78.85546875" customWidth="1"/>
    <col min="2" max="2" width="30.42578125" style="4" customWidth="1"/>
  </cols>
  <sheetData>
    <row r="1" spans="1:2">
      <c r="A1" s="6" t="s">
        <v>120</v>
      </c>
      <c r="B1" s="7"/>
    </row>
    <row r="2" spans="1:2" ht="12.75" customHeight="1" thickBot="1">
      <c r="A2" s="8" t="s">
        <v>121</v>
      </c>
      <c r="B2" s="9"/>
    </row>
    <row r="3" spans="1:2" ht="12.75" customHeight="1" thickBot="1">
      <c r="A3" s="10" t="s">
        <v>10</v>
      </c>
      <c r="B3" s="11" t="s">
        <v>11</v>
      </c>
    </row>
    <row r="4" spans="1:2" ht="12.75" customHeight="1" thickBot="1">
      <c r="A4" s="12" t="s">
        <v>0</v>
      </c>
      <c r="B4" s="13">
        <f>+B5+B13+B23+B33+B43+B53+B65+B69</f>
        <v>147337263.41999999</v>
      </c>
    </row>
    <row r="5" spans="1:2" ht="12.75" customHeight="1">
      <c r="A5" s="14" t="s">
        <v>12</v>
      </c>
      <c r="B5" s="15">
        <f>SUM(B6:B12)</f>
        <v>35022874.699999996</v>
      </c>
    </row>
    <row r="6" spans="1:2" ht="12.75" customHeight="1">
      <c r="A6" s="16" t="s">
        <v>13</v>
      </c>
      <c r="B6" s="17">
        <v>32195422.799999997</v>
      </c>
    </row>
    <row r="7" spans="1:2" ht="12.75" customHeight="1">
      <c r="A7" s="16" t="s">
        <v>14</v>
      </c>
      <c r="B7" s="18">
        <v>0</v>
      </c>
    </row>
    <row r="8" spans="1:2" ht="12.75" customHeight="1">
      <c r="A8" s="16" t="s">
        <v>15</v>
      </c>
      <c r="B8" s="18">
        <v>2682951.9</v>
      </c>
    </row>
    <row r="9" spans="1:2" ht="12.75" customHeight="1">
      <c r="A9" s="16" t="s">
        <v>16</v>
      </c>
      <c r="B9" s="18">
        <v>0</v>
      </c>
    </row>
    <row r="10" spans="1:2" ht="12.75" customHeight="1">
      <c r="A10" s="16" t="s">
        <v>17</v>
      </c>
      <c r="B10" s="18">
        <v>44500</v>
      </c>
    </row>
    <row r="11" spans="1:2" ht="12.75" customHeight="1">
      <c r="A11" s="16" t="s">
        <v>18</v>
      </c>
      <c r="B11" s="18">
        <v>100000</v>
      </c>
    </row>
    <row r="12" spans="1:2" ht="12.75" customHeight="1">
      <c r="A12" s="16" t="s">
        <v>19</v>
      </c>
      <c r="B12" s="18">
        <v>0</v>
      </c>
    </row>
    <row r="13" spans="1:2" ht="12.75" customHeight="1">
      <c r="A13" s="19" t="s">
        <v>20</v>
      </c>
      <c r="B13" s="20">
        <f>SUM(B14:B22)</f>
        <v>6890528.3800000008</v>
      </c>
    </row>
    <row r="14" spans="1:2" ht="12.75" customHeight="1">
      <c r="A14" s="16" t="s">
        <v>21</v>
      </c>
      <c r="B14" s="18">
        <v>1336394.28</v>
      </c>
    </row>
    <row r="15" spans="1:2" ht="12.75" customHeight="1">
      <c r="A15" s="16" t="s">
        <v>22</v>
      </c>
      <c r="B15" s="18">
        <v>65000</v>
      </c>
    </row>
    <row r="16" spans="1:2" ht="12.75" customHeight="1">
      <c r="A16" s="16" t="s">
        <v>23</v>
      </c>
      <c r="B16" s="18">
        <v>0</v>
      </c>
    </row>
    <row r="17" spans="1:2" ht="12.75" customHeight="1">
      <c r="A17" s="16" t="s">
        <v>24</v>
      </c>
      <c r="B17" s="18">
        <v>47440</v>
      </c>
    </row>
    <row r="18" spans="1:2" ht="12.75" customHeight="1">
      <c r="A18" s="16" t="s">
        <v>25</v>
      </c>
      <c r="B18" s="18">
        <v>0</v>
      </c>
    </row>
    <row r="19" spans="1:2" ht="12.75" customHeight="1">
      <c r="A19" s="16" t="s">
        <v>26</v>
      </c>
      <c r="B19" s="18">
        <v>2761116.88</v>
      </c>
    </row>
    <row r="20" spans="1:2" ht="12.75" customHeight="1">
      <c r="A20" s="16" t="s">
        <v>27</v>
      </c>
      <c r="B20" s="18">
        <v>563450</v>
      </c>
    </row>
    <row r="21" spans="1:2" ht="12.75" customHeight="1">
      <c r="A21" s="16" t="s">
        <v>28</v>
      </c>
      <c r="B21" s="18">
        <v>1534043.7</v>
      </c>
    </row>
    <row r="22" spans="1:2" ht="12.75" customHeight="1">
      <c r="A22" s="16" t="s">
        <v>29</v>
      </c>
      <c r="B22" s="18">
        <v>583083.52000000002</v>
      </c>
    </row>
    <row r="23" spans="1:2" ht="12.75" customHeight="1">
      <c r="A23" s="19" t="s">
        <v>30</v>
      </c>
      <c r="B23" s="20">
        <f>SUM(B24:B32)</f>
        <v>4011694.12</v>
      </c>
    </row>
    <row r="24" spans="1:2" ht="12.75" customHeight="1">
      <c r="A24" s="16" t="s">
        <v>31</v>
      </c>
      <c r="B24" s="18">
        <v>812212</v>
      </c>
    </row>
    <row r="25" spans="1:2" ht="12.75" customHeight="1">
      <c r="A25" s="16" t="s">
        <v>32</v>
      </c>
      <c r="B25" s="18">
        <v>398560</v>
      </c>
    </row>
    <row r="26" spans="1:2" ht="12.75" customHeight="1">
      <c r="A26" s="16" t="s">
        <v>33</v>
      </c>
      <c r="B26" s="18">
        <v>669800</v>
      </c>
    </row>
    <row r="27" spans="1:2" ht="12.75" customHeight="1">
      <c r="A27" s="16" t="s">
        <v>34</v>
      </c>
      <c r="B27" s="18">
        <v>399803.83999999997</v>
      </c>
    </row>
    <row r="28" spans="1:2" ht="12.75" customHeight="1">
      <c r="A28" s="16" t="s">
        <v>35</v>
      </c>
      <c r="B28" s="18">
        <v>436060</v>
      </c>
    </row>
    <row r="29" spans="1:2" ht="12.75" customHeight="1">
      <c r="A29" s="16" t="s">
        <v>36</v>
      </c>
      <c r="B29" s="18">
        <v>35000</v>
      </c>
    </row>
    <row r="30" spans="1:2" ht="12.75" customHeight="1">
      <c r="A30" s="16" t="s">
        <v>37</v>
      </c>
      <c r="B30" s="18">
        <v>158500.96</v>
      </c>
    </row>
    <row r="31" spans="1:2" ht="12.75" customHeight="1">
      <c r="A31" s="16" t="s">
        <v>38</v>
      </c>
      <c r="B31" s="18">
        <v>927005.32000000007</v>
      </c>
    </row>
    <row r="32" spans="1:2" ht="12.75" customHeight="1">
      <c r="A32" s="16" t="s">
        <v>39</v>
      </c>
      <c r="B32" s="18">
        <v>174752</v>
      </c>
    </row>
    <row r="33" spans="1:2" ht="12.75" customHeight="1">
      <c r="A33" s="19" t="s">
        <v>5</v>
      </c>
      <c r="B33" s="20">
        <f>SUM(B34:B42)</f>
        <v>1240065.3999999999</v>
      </c>
    </row>
    <row r="34" spans="1:2" ht="12.75" customHeight="1">
      <c r="A34" s="16" t="s">
        <v>6</v>
      </c>
      <c r="B34" s="18">
        <v>0</v>
      </c>
    </row>
    <row r="35" spans="1:2" ht="12.75" customHeight="1">
      <c r="A35" s="16" t="s">
        <v>7</v>
      </c>
      <c r="B35" s="18">
        <v>0</v>
      </c>
    </row>
    <row r="36" spans="1:2" ht="12.75" customHeight="1">
      <c r="A36" s="16" t="s">
        <v>8</v>
      </c>
      <c r="B36" s="18">
        <v>0</v>
      </c>
    </row>
    <row r="37" spans="1:2" ht="12.75" customHeight="1">
      <c r="A37" s="16" t="s">
        <v>40</v>
      </c>
      <c r="B37" s="18">
        <v>1240065.3999999999</v>
      </c>
    </row>
    <row r="38" spans="1:2" ht="12.75" customHeight="1">
      <c r="A38" s="16" t="s">
        <v>9</v>
      </c>
      <c r="B38" s="18">
        <v>0</v>
      </c>
    </row>
    <row r="39" spans="1:2" ht="12.75" customHeight="1">
      <c r="A39" s="16" t="s">
        <v>41</v>
      </c>
      <c r="B39" s="18">
        <v>0</v>
      </c>
    </row>
    <row r="40" spans="1:2" ht="12.75" customHeight="1">
      <c r="A40" s="16" t="s">
        <v>42</v>
      </c>
      <c r="B40" s="18">
        <v>0</v>
      </c>
    </row>
    <row r="41" spans="1:2" ht="12.75" customHeight="1">
      <c r="A41" s="16" t="s">
        <v>43</v>
      </c>
      <c r="B41" s="18">
        <v>0</v>
      </c>
    </row>
    <row r="42" spans="1:2" ht="12.75" customHeight="1">
      <c r="A42" s="16" t="s">
        <v>44</v>
      </c>
      <c r="B42" s="18">
        <v>0</v>
      </c>
    </row>
    <row r="43" spans="1:2" ht="12.75" customHeight="1">
      <c r="A43" s="19" t="s">
        <v>45</v>
      </c>
      <c r="B43" s="20">
        <f>SUM(B44:B52)</f>
        <v>3651978.4</v>
      </c>
    </row>
    <row r="44" spans="1:2" ht="12.75" customHeight="1">
      <c r="A44" s="16" t="s">
        <v>46</v>
      </c>
      <c r="B44" s="18">
        <v>1030400</v>
      </c>
    </row>
    <row r="45" spans="1:2" ht="12.75" customHeight="1">
      <c r="A45" s="16" t="s">
        <v>47</v>
      </c>
      <c r="B45" s="18">
        <v>56000</v>
      </c>
    </row>
    <row r="46" spans="1:2" ht="12.75" customHeight="1">
      <c r="A46" s="16" t="s">
        <v>48</v>
      </c>
      <c r="B46" s="18">
        <v>0</v>
      </c>
    </row>
    <row r="47" spans="1:2" ht="12.75" customHeight="1">
      <c r="A47" s="16" t="s">
        <v>49</v>
      </c>
      <c r="B47" s="18">
        <v>2286900</v>
      </c>
    </row>
    <row r="48" spans="1:2" ht="12.75" customHeight="1">
      <c r="A48" s="16" t="s">
        <v>50</v>
      </c>
      <c r="B48" s="18">
        <v>278678.40000000002</v>
      </c>
    </row>
    <row r="49" spans="1:2" ht="12.75" customHeight="1">
      <c r="A49" s="16" t="s">
        <v>51</v>
      </c>
      <c r="B49" s="18">
        <v>0</v>
      </c>
    </row>
    <row r="50" spans="1:2" ht="12.75" customHeight="1">
      <c r="A50" s="16" t="s">
        <v>52</v>
      </c>
      <c r="B50" s="18">
        <v>0</v>
      </c>
    </row>
    <row r="51" spans="1:2" ht="12.75" customHeight="1">
      <c r="A51" s="16" t="s">
        <v>53</v>
      </c>
      <c r="B51" s="18">
        <v>0</v>
      </c>
    </row>
    <row r="52" spans="1:2" ht="12.75" customHeight="1">
      <c r="A52" s="16" t="s">
        <v>54</v>
      </c>
      <c r="B52" s="18">
        <v>0</v>
      </c>
    </row>
    <row r="53" spans="1:2" ht="12.75" customHeight="1">
      <c r="A53" s="19" t="s">
        <v>55</v>
      </c>
      <c r="B53" s="20">
        <f>SUM(B54:B64)</f>
        <v>96520122.420000002</v>
      </c>
    </row>
    <row r="54" spans="1:2" ht="12.75" customHeight="1">
      <c r="A54" s="16" t="s">
        <v>56</v>
      </c>
      <c r="B54" s="18">
        <v>96520122.420000002</v>
      </c>
    </row>
    <row r="55" spans="1:2" ht="12.75" customHeight="1">
      <c r="A55" s="16" t="s">
        <v>57</v>
      </c>
      <c r="B55" s="18">
        <v>0</v>
      </c>
    </row>
    <row r="56" spans="1:2" ht="12.75" customHeight="1">
      <c r="A56" s="16" t="s">
        <v>58</v>
      </c>
      <c r="B56" s="18">
        <v>0</v>
      </c>
    </row>
    <row r="57" spans="1:2" ht="12.75" customHeight="1">
      <c r="A57" s="19" t="s">
        <v>59</v>
      </c>
      <c r="B57" s="20">
        <f>SUM(B58:B64)</f>
        <v>0</v>
      </c>
    </row>
    <row r="58" spans="1:2" ht="12.75" customHeight="1">
      <c r="A58" s="16" t="s">
        <v>60</v>
      </c>
      <c r="B58" s="18">
        <v>0</v>
      </c>
    </row>
    <row r="59" spans="1:2" ht="12.75" customHeight="1">
      <c r="A59" s="16" t="s">
        <v>61</v>
      </c>
      <c r="B59" s="18">
        <v>0</v>
      </c>
    </row>
    <row r="60" spans="1:2" ht="12.75" customHeight="1">
      <c r="A60" s="16" t="s">
        <v>62</v>
      </c>
      <c r="B60" s="18">
        <v>0</v>
      </c>
    </row>
    <row r="61" spans="1:2" ht="12.75" customHeight="1">
      <c r="A61" s="16" t="s">
        <v>63</v>
      </c>
      <c r="B61" s="18">
        <v>0</v>
      </c>
    </row>
    <row r="62" spans="1:2" ht="12.75" customHeight="1">
      <c r="A62" s="16" t="s">
        <v>64</v>
      </c>
      <c r="B62" s="18">
        <v>0</v>
      </c>
    </row>
    <row r="63" spans="1:2" ht="12.75" customHeight="1">
      <c r="A63" s="16" t="s">
        <v>65</v>
      </c>
      <c r="B63" s="18">
        <v>0</v>
      </c>
    </row>
    <row r="64" spans="1:2" ht="12.75" customHeight="1">
      <c r="A64" s="16" t="s">
        <v>66</v>
      </c>
      <c r="B64" s="18">
        <v>0</v>
      </c>
    </row>
    <row r="65" spans="1:2" ht="12.75" customHeight="1">
      <c r="A65" s="19" t="s">
        <v>1</v>
      </c>
      <c r="B65" s="20">
        <f>SUM(B66:B68)</f>
        <v>0</v>
      </c>
    </row>
    <row r="66" spans="1:2" ht="12.75" customHeight="1">
      <c r="A66" s="16" t="s">
        <v>2</v>
      </c>
      <c r="B66" s="18">
        <v>0</v>
      </c>
    </row>
    <row r="67" spans="1:2" ht="12.75" customHeight="1">
      <c r="A67" s="16" t="s">
        <v>3</v>
      </c>
      <c r="B67" s="18">
        <v>0</v>
      </c>
    </row>
    <row r="68" spans="1:2" ht="12.75" customHeight="1">
      <c r="A68" s="16" t="s">
        <v>4</v>
      </c>
      <c r="B68" s="18">
        <v>0</v>
      </c>
    </row>
    <row r="69" spans="1:2" ht="12.75" customHeight="1">
      <c r="A69" s="19" t="s">
        <v>67</v>
      </c>
      <c r="B69" s="20">
        <f>SUM(B70:B76)</f>
        <v>0</v>
      </c>
    </row>
    <row r="70" spans="1:2" ht="12.75" customHeight="1">
      <c r="A70" s="16" t="s">
        <v>68</v>
      </c>
      <c r="B70" s="18">
        <v>0</v>
      </c>
    </row>
    <row r="71" spans="1:2" ht="12.75" customHeight="1">
      <c r="A71" s="16" t="s">
        <v>69</v>
      </c>
      <c r="B71" s="18">
        <v>0</v>
      </c>
    </row>
    <row r="72" spans="1:2" ht="12.75" customHeight="1">
      <c r="A72" s="16" t="s">
        <v>70</v>
      </c>
      <c r="B72" s="18">
        <v>0</v>
      </c>
    </row>
    <row r="73" spans="1:2" ht="12.75" customHeight="1">
      <c r="A73" s="16" t="s">
        <v>71</v>
      </c>
      <c r="B73" s="18">
        <v>0</v>
      </c>
    </row>
    <row r="74" spans="1:2" ht="12.75" customHeight="1">
      <c r="A74" s="16" t="s">
        <v>72</v>
      </c>
      <c r="B74" s="18">
        <v>0</v>
      </c>
    </row>
    <row r="75" spans="1:2" ht="12.75" customHeight="1">
      <c r="A75" s="16" t="s">
        <v>73</v>
      </c>
      <c r="B75" s="21">
        <v>0</v>
      </c>
    </row>
    <row r="76" spans="1:2" ht="12.75" customHeight="1" thickBot="1">
      <c r="A76" s="22" t="s">
        <v>74</v>
      </c>
      <c r="B76" s="23">
        <v>0</v>
      </c>
    </row>
    <row r="77" spans="1:2" ht="12.75" customHeight="1" thickBot="1">
      <c r="A77" s="3"/>
      <c r="B77" s="2"/>
    </row>
    <row r="78" spans="1:2" ht="12.75" customHeight="1">
      <c r="A78" s="6" t="s">
        <v>90</v>
      </c>
      <c r="B78" s="24"/>
    </row>
    <row r="79" spans="1:2" ht="12.75" customHeight="1" thickBot="1">
      <c r="A79" s="25" t="s">
        <v>119</v>
      </c>
      <c r="B79" s="26"/>
    </row>
    <row r="80" spans="1:2" ht="12.75" customHeight="1" thickBot="1">
      <c r="A80" s="10" t="s">
        <v>75</v>
      </c>
      <c r="B80" s="11" t="s">
        <v>11</v>
      </c>
    </row>
    <row r="81" spans="1:2" ht="12.75" customHeight="1" thickBot="1">
      <c r="A81" s="27" t="s">
        <v>0</v>
      </c>
      <c r="B81" s="28">
        <f>B82</f>
        <v>147337263.41999999</v>
      </c>
    </row>
    <row r="82" spans="1:2" ht="12.75" customHeight="1">
      <c r="A82" s="29" t="s">
        <v>77</v>
      </c>
      <c r="B82" s="30">
        <f>B4</f>
        <v>147337263.41999999</v>
      </c>
    </row>
    <row r="83" spans="1:2" ht="12.75" customHeight="1">
      <c r="A83" s="16" t="s">
        <v>76</v>
      </c>
      <c r="B83" s="21">
        <v>0</v>
      </c>
    </row>
    <row r="84" spans="1:2" ht="12.75" customHeight="1" thickBot="1">
      <c r="A84" s="31"/>
      <c r="B84" s="32"/>
    </row>
    <row r="85" spans="1:2" ht="12.75" customHeight="1">
      <c r="A85" s="33"/>
      <c r="B85" s="34"/>
    </row>
    <row r="86" spans="1:2" ht="12.75" customHeight="1" thickBot="1">
      <c r="A86" s="33"/>
      <c r="B86" s="34"/>
    </row>
    <row r="87" spans="1:2" ht="12.75" customHeight="1">
      <c r="A87" s="6" t="s">
        <v>90</v>
      </c>
      <c r="B87" s="24"/>
    </row>
    <row r="88" spans="1:2" ht="12.75" customHeight="1" thickBot="1">
      <c r="A88" s="25" t="s">
        <v>119</v>
      </c>
      <c r="B88" s="26"/>
    </row>
    <row r="89" spans="1:2" ht="12.75" customHeight="1" thickBot="1">
      <c r="A89" s="10" t="s">
        <v>78</v>
      </c>
      <c r="B89" s="11" t="s">
        <v>11</v>
      </c>
    </row>
    <row r="90" spans="1:2" ht="12.75" customHeight="1" thickBot="1">
      <c r="A90" s="35" t="s">
        <v>0</v>
      </c>
      <c r="B90" s="36">
        <f>SUM(B91:B94)</f>
        <v>175887948.57999998</v>
      </c>
    </row>
    <row r="91" spans="1:2" ht="12.75" customHeight="1">
      <c r="A91" s="37" t="s">
        <v>79</v>
      </c>
      <c r="B91" s="38">
        <v>48976484</v>
      </c>
    </row>
    <row r="92" spans="1:2" ht="12.75" customHeight="1">
      <c r="A92" s="16" t="s">
        <v>80</v>
      </c>
      <c r="B92" s="39">
        <v>64561286.030000009</v>
      </c>
    </row>
    <row r="93" spans="1:2" ht="12.75" customHeight="1">
      <c r="A93" s="16" t="s">
        <v>81</v>
      </c>
      <c r="B93" s="39">
        <v>60660178.549999997</v>
      </c>
    </row>
    <row r="94" spans="1:2" ht="12.75" customHeight="1" thickBot="1">
      <c r="A94" s="31" t="s">
        <v>82</v>
      </c>
      <c r="B94" s="40">
        <v>1690000</v>
      </c>
    </row>
    <row r="95" spans="1:2" ht="12.75" customHeight="1">
      <c r="A95" s="33"/>
      <c r="B95" s="34"/>
    </row>
    <row r="96" spans="1:2" ht="12.75" customHeight="1" thickBot="1">
      <c r="A96" s="33"/>
      <c r="B96" s="34"/>
    </row>
    <row r="97" spans="1:2" ht="12.75" customHeight="1">
      <c r="A97" s="6" t="s">
        <v>90</v>
      </c>
      <c r="B97" s="24"/>
    </row>
    <row r="98" spans="1:2" ht="12.75" customHeight="1" thickBot="1">
      <c r="A98" s="25" t="s">
        <v>119</v>
      </c>
      <c r="B98" s="26"/>
    </row>
    <row r="99" spans="1:2" ht="12.75" customHeight="1" thickBot="1">
      <c r="A99" s="41" t="s">
        <v>83</v>
      </c>
      <c r="B99" s="42" t="s">
        <v>11</v>
      </c>
    </row>
    <row r="100" spans="1:2" ht="12.75" customHeight="1" thickBot="1">
      <c r="A100" s="43" t="s">
        <v>0</v>
      </c>
      <c r="B100" s="44">
        <f>SUM(B101:B105)</f>
        <v>147337263.41999999</v>
      </c>
    </row>
    <row r="101" spans="1:2" ht="12.75" customHeight="1">
      <c r="A101" s="29" t="s">
        <v>84</v>
      </c>
      <c r="B101" s="30">
        <v>47165162.600000001</v>
      </c>
    </row>
    <row r="102" spans="1:2" ht="12.75" customHeight="1">
      <c r="A102" s="16" t="s">
        <v>85</v>
      </c>
      <c r="B102" s="39">
        <v>100172100.81999999</v>
      </c>
    </row>
    <row r="103" spans="1:2" ht="12.75" customHeight="1">
      <c r="A103" s="45" t="s">
        <v>86</v>
      </c>
      <c r="B103" s="21">
        <v>0</v>
      </c>
    </row>
    <row r="104" spans="1:2" ht="12.75" customHeight="1">
      <c r="A104" s="45" t="s">
        <v>9</v>
      </c>
      <c r="B104" s="21">
        <v>0</v>
      </c>
    </row>
    <row r="105" spans="1:2" ht="12.75" customHeight="1" thickBot="1">
      <c r="A105" s="31" t="s">
        <v>2</v>
      </c>
      <c r="B105" s="46">
        <v>0</v>
      </c>
    </row>
    <row r="106" spans="1:2" ht="12.75" customHeight="1">
      <c r="A106" s="3"/>
    </row>
    <row r="107" spans="1:2" ht="12.75" customHeight="1"/>
    <row r="108" spans="1:2" ht="12.75" customHeight="1"/>
    <row r="109" spans="1:2" ht="12.75" customHeight="1"/>
    <row r="110" spans="1:2" ht="12.75" customHeight="1"/>
    <row r="111" spans="1:2" ht="12.75" customHeight="1"/>
    <row r="112" spans="1:2" ht="12.75" customHeight="1"/>
    <row r="113" spans="7:7" ht="12.75" customHeight="1"/>
    <row r="114" spans="7:7" ht="12.75" customHeight="1"/>
    <row r="115" spans="7:7" ht="12.75" customHeight="1"/>
    <row r="116" spans="7:7" ht="12.75" customHeight="1"/>
    <row r="117" spans="7:7" ht="12.75" customHeight="1"/>
    <row r="118" spans="7:7" ht="12.75" customHeight="1"/>
    <row r="119" spans="7:7" ht="12.75" customHeight="1"/>
    <row r="120" spans="7:7" ht="12.75" customHeight="1"/>
    <row r="121" spans="7:7" ht="12.75" customHeight="1">
      <c r="G121" s="5"/>
    </row>
    <row r="122" spans="7:7" ht="12.75" customHeight="1"/>
    <row r="123" spans="7:7" ht="12.75" customHeight="1"/>
    <row r="124" spans="7:7" ht="12.75" customHeight="1"/>
    <row r="125" spans="7:7" ht="12.75" customHeight="1"/>
    <row r="126" spans="7:7" ht="12.75" customHeight="1"/>
    <row r="127" spans="7:7" ht="12.75" customHeight="1"/>
    <row r="128" spans="7:7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</sheetData>
  <pageMargins left="0.70866141732283472" right="0.70866141732283472" top="0.35433070866141736" bottom="0" header="0.31496062992125984" footer="0.31496062992125984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9"/>
  <sheetViews>
    <sheetView workbookViewId="0">
      <selection activeCell="A62" sqref="A62:XFD62"/>
    </sheetView>
  </sheetViews>
  <sheetFormatPr baseColWidth="10" defaultRowHeight="15"/>
  <cols>
    <col min="1" max="1" width="62.5703125" customWidth="1"/>
    <col min="2" max="2" width="16.7109375" customWidth="1"/>
    <col min="3" max="3" width="17.5703125" customWidth="1"/>
    <col min="4" max="4" width="15.85546875" customWidth="1"/>
  </cols>
  <sheetData>
    <row r="1" spans="1:4">
      <c r="A1" s="73" t="s">
        <v>120</v>
      </c>
      <c r="B1" s="74"/>
      <c r="C1" s="74"/>
      <c r="D1" s="75"/>
    </row>
    <row r="2" spans="1:4">
      <c r="A2" s="76" t="s">
        <v>121</v>
      </c>
      <c r="B2" s="77"/>
      <c r="C2" s="77"/>
      <c r="D2" s="78"/>
    </row>
    <row r="3" spans="1:4" ht="15.75" thickBot="1">
      <c r="A3" s="79" t="s">
        <v>87</v>
      </c>
      <c r="B3" s="80"/>
      <c r="C3" s="80"/>
      <c r="D3" s="81"/>
    </row>
    <row r="4" spans="1:4">
      <c r="A4" s="47" t="s">
        <v>12</v>
      </c>
      <c r="B4" s="48"/>
      <c r="C4" s="49">
        <v>35022874.699999996</v>
      </c>
      <c r="D4" s="50"/>
    </row>
    <row r="5" spans="1:4">
      <c r="A5" s="47" t="s">
        <v>20</v>
      </c>
      <c r="B5" s="48"/>
      <c r="C5" s="49">
        <v>6890528.3800000008</v>
      </c>
      <c r="D5" s="50"/>
    </row>
    <row r="6" spans="1:4">
      <c r="A6" s="47" t="s">
        <v>30</v>
      </c>
      <c r="B6" s="48"/>
      <c r="C6" s="49">
        <v>4011694.12</v>
      </c>
      <c r="D6" s="50"/>
    </row>
    <row r="7" spans="1:4" ht="15" customHeight="1">
      <c r="A7" s="47" t="s">
        <v>5</v>
      </c>
      <c r="B7" s="48"/>
      <c r="C7" s="49">
        <v>1240065.3999999999</v>
      </c>
      <c r="D7" s="50"/>
    </row>
    <row r="8" spans="1:4">
      <c r="A8" s="47" t="s">
        <v>45</v>
      </c>
      <c r="B8" s="48"/>
      <c r="C8" s="49">
        <v>3651978.4</v>
      </c>
      <c r="D8" s="50"/>
    </row>
    <row r="9" spans="1:4">
      <c r="A9" s="47" t="s">
        <v>55</v>
      </c>
      <c r="B9" s="48"/>
      <c r="C9" s="49">
        <v>96520122.420000002</v>
      </c>
      <c r="D9" s="50"/>
    </row>
    <row r="10" spans="1:4">
      <c r="A10" s="47" t="s">
        <v>67</v>
      </c>
      <c r="B10" s="48"/>
      <c r="C10" s="49">
        <v>0</v>
      </c>
      <c r="D10" s="50"/>
    </row>
    <row r="11" spans="1:4" ht="15.75" thickBot="1">
      <c r="A11" s="51"/>
      <c r="B11" s="52"/>
      <c r="C11" s="52"/>
      <c r="D11" s="53"/>
    </row>
    <row r="12" spans="1:4">
      <c r="A12" s="33"/>
      <c r="B12" s="48"/>
      <c r="C12" s="48"/>
      <c r="D12" s="48"/>
    </row>
    <row r="13" spans="1:4" ht="15.75" thickBot="1">
      <c r="A13" s="33"/>
      <c r="B13" s="48"/>
      <c r="C13" s="49"/>
      <c r="D13" s="48"/>
    </row>
    <row r="14" spans="1:4">
      <c r="A14" s="87" t="s">
        <v>120</v>
      </c>
      <c r="B14" s="88"/>
      <c r="C14" s="88"/>
      <c r="D14" s="89"/>
    </row>
    <row r="15" spans="1:4">
      <c r="A15" s="90" t="s">
        <v>121</v>
      </c>
      <c r="B15" s="91"/>
      <c r="C15" s="91"/>
      <c r="D15" s="92"/>
    </row>
    <row r="16" spans="1:4" ht="15.75" thickBot="1">
      <c r="A16" s="93" t="s">
        <v>88</v>
      </c>
      <c r="B16" s="94"/>
      <c r="C16" s="94"/>
      <c r="D16" s="95"/>
    </row>
    <row r="17" spans="1:4">
      <c r="A17" s="54" t="s">
        <v>123</v>
      </c>
      <c r="B17" s="55"/>
      <c r="C17" s="56">
        <v>19715945.159999996</v>
      </c>
      <c r="D17" s="57"/>
    </row>
    <row r="18" spans="1:4">
      <c r="A18" s="54" t="s">
        <v>124</v>
      </c>
      <c r="B18" s="55"/>
      <c r="C18" s="56">
        <v>28051930.520000003</v>
      </c>
      <c r="D18" s="57"/>
    </row>
    <row r="19" spans="1:4">
      <c r="A19" s="54" t="s">
        <v>125</v>
      </c>
      <c r="B19" s="55"/>
      <c r="C19" s="56">
        <v>1209627.21</v>
      </c>
      <c r="D19" s="57"/>
    </row>
    <row r="20" spans="1:4" hidden="1">
      <c r="A20" s="54" t="s">
        <v>91</v>
      </c>
      <c r="B20" s="55"/>
      <c r="C20" s="56">
        <v>0</v>
      </c>
      <c r="D20" s="57"/>
    </row>
    <row r="21" spans="1:4">
      <c r="A21" s="54" t="s">
        <v>126</v>
      </c>
      <c r="B21" s="55"/>
      <c r="C21" s="56">
        <v>1839638.1099999999</v>
      </c>
      <c r="D21" s="57"/>
    </row>
    <row r="22" spans="1:4" hidden="1">
      <c r="A22" s="54" t="s">
        <v>92</v>
      </c>
      <c r="B22" s="55"/>
      <c r="C22" s="56">
        <v>0</v>
      </c>
      <c r="D22" s="57"/>
    </row>
    <row r="23" spans="1:4">
      <c r="A23" s="54" t="s">
        <v>122</v>
      </c>
      <c r="B23" s="55"/>
      <c r="C23" s="56">
        <v>96520122.420000002</v>
      </c>
      <c r="D23" s="57"/>
    </row>
    <row r="24" spans="1:4" ht="25.5" hidden="1">
      <c r="A24" s="54" t="s">
        <v>93</v>
      </c>
      <c r="B24" s="55"/>
      <c r="C24" s="56">
        <v>0</v>
      </c>
      <c r="D24" s="57"/>
    </row>
    <row r="25" spans="1:4" ht="25.5" hidden="1">
      <c r="A25" s="54" t="s">
        <v>94</v>
      </c>
      <c r="B25" s="55"/>
      <c r="C25" s="56">
        <v>0</v>
      </c>
      <c r="D25" s="57"/>
    </row>
    <row r="26" spans="1:4" ht="15" hidden="1" customHeight="1">
      <c r="A26" s="54" t="s">
        <v>95</v>
      </c>
      <c r="B26" s="55"/>
      <c r="C26" s="58">
        <v>0</v>
      </c>
      <c r="D26" s="57"/>
    </row>
    <row r="27" spans="1:4">
      <c r="A27" s="54"/>
      <c r="B27" s="55"/>
      <c r="C27" s="58"/>
      <c r="D27" s="57"/>
    </row>
    <row r="28" spans="1:4">
      <c r="A28" s="54"/>
      <c r="B28" s="55"/>
      <c r="C28" s="58"/>
      <c r="D28" s="57"/>
    </row>
    <row r="29" spans="1:4" ht="15.75" thickBot="1">
      <c r="A29" s="54"/>
      <c r="B29" s="55"/>
      <c r="C29" s="58"/>
      <c r="D29" s="57"/>
    </row>
    <row r="30" spans="1:4" ht="15.75" thickTop="1">
      <c r="A30" s="54"/>
      <c r="B30" s="71" t="s">
        <v>89</v>
      </c>
      <c r="C30" s="70">
        <f>SUM(C17:C29)</f>
        <v>147337263.42000002</v>
      </c>
      <c r="D30" s="57"/>
    </row>
    <row r="31" spans="1:4" ht="15.75" thickBot="1">
      <c r="A31" s="59"/>
      <c r="B31" s="60"/>
      <c r="C31" s="60"/>
      <c r="D31" s="61"/>
    </row>
    <row r="32" spans="1:4">
      <c r="A32" s="1"/>
    </row>
    <row r="33" spans="1:3">
      <c r="A33" s="1"/>
      <c r="C33" s="56"/>
    </row>
    <row r="35" spans="1:3">
      <c r="C35" s="72"/>
    </row>
    <row r="68" spans="1:7" ht="15.75" thickBot="1"/>
    <row r="69" spans="1:7">
      <c r="A69" s="73" t="s">
        <v>120</v>
      </c>
      <c r="B69" s="74"/>
      <c r="C69" s="74"/>
      <c r="D69" s="75"/>
    </row>
    <row r="70" spans="1:7" ht="15.75" thickBot="1">
      <c r="A70" s="79" t="s">
        <v>96</v>
      </c>
      <c r="B70" s="80"/>
      <c r="C70" s="80"/>
      <c r="D70" s="81"/>
    </row>
    <row r="71" spans="1:7" ht="15.75" thickBot="1">
      <c r="A71" s="86" t="s">
        <v>97</v>
      </c>
      <c r="B71" s="84" t="s">
        <v>98</v>
      </c>
      <c r="C71" s="82" t="s">
        <v>115</v>
      </c>
      <c r="D71" s="83"/>
    </row>
    <row r="72" spans="1:7" ht="15.75" thickBot="1">
      <c r="A72" s="79"/>
      <c r="B72" s="85"/>
      <c r="C72" s="62" t="s">
        <v>99</v>
      </c>
      <c r="D72" s="63" t="s">
        <v>100</v>
      </c>
    </row>
    <row r="73" spans="1:7">
      <c r="A73" s="67" t="s">
        <v>101</v>
      </c>
      <c r="B73" s="98">
        <v>1</v>
      </c>
      <c r="C73" s="64">
        <v>28425.68</v>
      </c>
      <c r="D73" s="68">
        <v>28425.68</v>
      </c>
      <c r="G73" s="66"/>
    </row>
    <row r="74" spans="1:7">
      <c r="A74" s="54" t="s">
        <v>102</v>
      </c>
      <c r="B74" s="99">
        <v>1</v>
      </c>
      <c r="C74" s="65">
        <v>16981.12</v>
      </c>
      <c r="D74" s="69">
        <v>16981.12</v>
      </c>
      <c r="G74" s="66"/>
    </row>
    <row r="75" spans="1:7">
      <c r="A75" s="54" t="s">
        <v>127</v>
      </c>
      <c r="B75" s="99">
        <v>1</v>
      </c>
      <c r="C75" s="65">
        <v>9221.64</v>
      </c>
      <c r="D75" s="69">
        <v>9221.64</v>
      </c>
      <c r="G75" s="66"/>
    </row>
    <row r="76" spans="1:7">
      <c r="A76" s="54" t="s">
        <v>110</v>
      </c>
      <c r="B76" s="99">
        <v>1</v>
      </c>
      <c r="C76" s="65">
        <v>8000</v>
      </c>
      <c r="D76" s="69">
        <v>8000</v>
      </c>
      <c r="G76" s="66"/>
    </row>
    <row r="77" spans="1:7">
      <c r="A77" s="54" t="s">
        <v>104</v>
      </c>
      <c r="B77" s="99">
        <v>1</v>
      </c>
      <c r="C77" s="65">
        <v>28425.68</v>
      </c>
      <c r="D77" s="69">
        <v>28425.68</v>
      </c>
      <c r="G77" s="66"/>
    </row>
    <row r="78" spans="1:7">
      <c r="A78" s="54" t="s">
        <v>128</v>
      </c>
      <c r="B78" s="99">
        <v>1</v>
      </c>
      <c r="C78" s="65">
        <v>13255.02</v>
      </c>
      <c r="D78" s="69">
        <v>13255.02</v>
      </c>
      <c r="G78" s="66"/>
    </row>
    <row r="79" spans="1:7">
      <c r="A79" s="54" t="s">
        <v>129</v>
      </c>
      <c r="B79" s="99">
        <v>1</v>
      </c>
      <c r="C79" s="65">
        <v>11101.14</v>
      </c>
      <c r="D79" s="69">
        <v>11101.14</v>
      </c>
      <c r="G79" s="66"/>
    </row>
    <row r="80" spans="1:7">
      <c r="A80" s="54" t="s">
        <v>130</v>
      </c>
      <c r="B80" s="99">
        <v>1</v>
      </c>
      <c r="C80" s="65">
        <v>10869.7</v>
      </c>
      <c r="D80" s="69">
        <v>10869.7</v>
      </c>
      <c r="G80" s="66"/>
    </row>
    <row r="81" spans="1:7">
      <c r="A81" s="54" t="s">
        <v>110</v>
      </c>
      <c r="B81" s="99">
        <v>1</v>
      </c>
      <c r="C81" s="65">
        <v>8000</v>
      </c>
      <c r="D81" s="69">
        <v>8000</v>
      </c>
      <c r="G81" s="66"/>
    </row>
    <row r="82" spans="1:7">
      <c r="A82" s="54" t="s">
        <v>131</v>
      </c>
      <c r="B82" s="99">
        <v>1</v>
      </c>
      <c r="C82" s="65">
        <v>8000</v>
      </c>
      <c r="D82" s="69">
        <v>8000</v>
      </c>
      <c r="G82" s="66"/>
    </row>
    <row r="83" spans="1:7">
      <c r="A83" s="54" t="s">
        <v>106</v>
      </c>
      <c r="B83" s="99">
        <v>1</v>
      </c>
      <c r="C83" s="65">
        <v>23339.119999999999</v>
      </c>
      <c r="D83" s="69">
        <v>23339.119999999999</v>
      </c>
      <c r="G83" s="66"/>
    </row>
    <row r="84" spans="1:7">
      <c r="A84" s="54" t="s">
        <v>132</v>
      </c>
      <c r="B84" s="99">
        <v>1</v>
      </c>
      <c r="C84" s="65">
        <v>15709.5</v>
      </c>
      <c r="D84" s="69">
        <v>15709.5</v>
      </c>
      <c r="G84" s="66"/>
    </row>
    <row r="85" spans="1:7">
      <c r="A85" s="54" t="s">
        <v>133</v>
      </c>
      <c r="B85" s="99">
        <v>1</v>
      </c>
      <c r="C85" s="65">
        <v>10869.7</v>
      </c>
      <c r="D85" s="69">
        <v>10869.7</v>
      </c>
      <c r="G85" s="66"/>
    </row>
    <row r="86" spans="1:7">
      <c r="A86" s="54" t="s">
        <v>109</v>
      </c>
      <c r="B86" s="99">
        <v>1</v>
      </c>
      <c r="C86" s="65">
        <v>10869.7</v>
      </c>
      <c r="D86" s="69">
        <v>10869.7</v>
      </c>
      <c r="G86" s="66"/>
    </row>
    <row r="87" spans="1:7">
      <c r="A87" s="54" t="s">
        <v>110</v>
      </c>
      <c r="B87" s="99">
        <v>2</v>
      </c>
      <c r="C87" s="65">
        <v>8000</v>
      </c>
      <c r="D87" s="69">
        <v>8000</v>
      </c>
      <c r="G87" s="66"/>
    </row>
    <row r="88" spans="1:7">
      <c r="A88" s="54" t="s">
        <v>105</v>
      </c>
      <c r="B88" s="99">
        <v>1</v>
      </c>
      <c r="C88" s="65">
        <v>6000</v>
      </c>
      <c r="D88" s="69">
        <v>6000</v>
      </c>
      <c r="G88" s="66"/>
    </row>
    <row r="89" spans="1:7">
      <c r="A89" s="54" t="s">
        <v>108</v>
      </c>
      <c r="B89" s="99">
        <v>1</v>
      </c>
      <c r="C89" s="65">
        <v>5000</v>
      </c>
      <c r="D89" s="69">
        <v>5000</v>
      </c>
      <c r="G89" s="66"/>
    </row>
    <row r="90" spans="1:7">
      <c r="A90" s="54" t="s">
        <v>134</v>
      </c>
      <c r="B90" s="99">
        <v>1</v>
      </c>
      <c r="C90" s="65">
        <v>20795.98</v>
      </c>
      <c r="D90" s="69">
        <v>20795.98</v>
      </c>
      <c r="G90" s="66"/>
    </row>
    <row r="91" spans="1:7">
      <c r="A91" s="54" t="s">
        <v>135</v>
      </c>
      <c r="B91" s="99">
        <v>1</v>
      </c>
      <c r="C91" s="65">
        <v>18252.740000000002</v>
      </c>
      <c r="D91" s="69">
        <v>18252.740000000002</v>
      </c>
      <c r="G91" s="66"/>
    </row>
    <row r="92" spans="1:7">
      <c r="A92" s="54" t="s">
        <v>136</v>
      </c>
      <c r="B92" s="99">
        <v>5</v>
      </c>
      <c r="C92" s="65">
        <v>13255.02</v>
      </c>
      <c r="D92" s="69">
        <v>13255.02</v>
      </c>
      <c r="G92" s="66"/>
    </row>
    <row r="93" spans="1:7">
      <c r="A93" s="54" t="s">
        <v>137</v>
      </c>
      <c r="B93" s="99">
        <v>1</v>
      </c>
      <c r="C93" s="65">
        <v>8000</v>
      </c>
      <c r="D93" s="69">
        <v>8000</v>
      </c>
      <c r="G93" s="66"/>
    </row>
    <row r="94" spans="1:7">
      <c r="A94" s="54" t="s">
        <v>138</v>
      </c>
      <c r="B94" s="99">
        <v>1</v>
      </c>
      <c r="C94" s="65">
        <v>8000</v>
      </c>
      <c r="D94" s="69">
        <v>8000</v>
      </c>
      <c r="G94" s="66"/>
    </row>
    <row r="95" spans="1:7">
      <c r="A95" s="54" t="s">
        <v>139</v>
      </c>
      <c r="B95" s="99">
        <v>1</v>
      </c>
      <c r="C95" s="65">
        <v>23339.119999999999</v>
      </c>
      <c r="D95" s="69">
        <v>23339.119999999999</v>
      </c>
      <c r="G95" s="66"/>
    </row>
    <row r="96" spans="1:7">
      <c r="A96" s="54" t="s">
        <v>140</v>
      </c>
      <c r="B96" s="99">
        <v>1</v>
      </c>
      <c r="C96" s="65">
        <v>23339.119999999999</v>
      </c>
      <c r="D96" s="69">
        <v>23339.119999999999</v>
      </c>
      <c r="G96" s="66"/>
    </row>
    <row r="97" spans="1:7">
      <c r="A97" s="54" t="s">
        <v>141</v>
      </c>
      <c r="B97" s="99">
        <v>1</v>
      </c>
      <c r="C97" s="65">
        <v>20795.98</v>
      </c>
      <c r="D97" s="69">
        <v>20795.98</v>
      </c>
      <c r="G97" s="66"/>
    </row>
    <row r="98" spans="1:7">
      <c r="A98" s="54" t="s">
        <v>142</v>
      </c>
      <c r="B98" s="99">
        <v>1</v>
      </c>
      <c r="C98" s="65">
        <v>13255.02</v>
      </c>
      <c r="D98" s="69">
        <v>13255.02</v>
      </c>
      <c r="G98" s="66"/>
    </row>
    <row r="99" spans="1:7">
      <c r="A99" s="54" t="s">
        <v>107</v>
      </c>
      <c r="B99" s="99">
        <v>1</v>
      </c>
      <c r="C99" s="65">
        <v>18252.740000000002</v>
      </c>
      <c r="D99" s="69">
        <v>18252.740000000002</v>
      </c>
      <c r="G99" s="66"/>
    </row>
    <row r="100" spans="1:7">
      <c r="A100" s="54" t="s">
        <v>103</v>
      </c>
      <c r="B100" s="99">
        <v>7</v>
      </c>
      <c r="C100" s="65">
        <v>15709.5</v>
      </c>
      <c r="D100" s="69">
        <v>15709.5</v>
      </c>
      <c r="G100" s="66"/>
    </row>
    <row r="101" spans="1:7">
      <c r="A101" s="54" t="s">
        <v>143</v>
      </c>
      <c r="B101" s="99">
        <v>1</v>
      </c>
      <c r="C101" s="65">
        <v>13255.02</v>
      </c>
      <c r="D101" s="69">
        <v>13255.02</v>
      </c>
      <c r="G101" s="66"/>
    </row>
    <row r="102" spans="1:7">
      <c r="A102" s="54" t="s">
        <v>144</v>
      </c>
      <c r="B102" s="99">
        <v>3</v>
      </c>
      <c r="C102" s="65">
        <v>10869.7</v>
      </c>
      <c r="D102" s="69">
        <v>10869.7</v>
      </c>
      <c r="G102" s="66"/>
    </row>
    <row r="103" spans="1:7">
      <c r="A103" s="54" t="s">
        <v>145</v>
      </c>
      <c r="B103" s="99">
        <v>3</v>
      </c>
      <c r="C103" s="65">
        <v>8000</v>
      </c>
      <c r="D103" s="69">
        <v>8000</v>
      </c>
      <c r="G103" s="66"/>
    </row>
    <row r="104" spans="1:7">
      <c r="A104" s="54" t="s">
        <v>146</v>
      </c>
      <c r="B104" s="99">
        <v>1</v>
      </c>
      <c r="C104" s="65">
        <v>10869.7</v>
      </c>
      <c r="D104" s="69">
        <v>10869.7</v>
      </c>
      <c r="G104" s="66"/>
    </row>
    <row r="105" spans="1:7">
      <c r="A105" s="54" t="s">
        <v>147</v>
      </c>
      <c r="B105" s="99">
        <v>1</v>
      </c>
      <c r="C105" s="65">
        <v>8000</v>
      </c>
      <c r="D105" s="69">
        <v>8000</v>
      </c>
      <c r="G105" s="66"/>
    </row>
    <row r="106" spans="1:7">
      <c r="A106" s="54" t="s">
        <v>148</v>
      </c>
      <c r="B106" s="99">
        <v>6</v>
      </c>
      <c r="C106" s="65">
        <v>8000</v>
      </c>
      <c r="D106" s="69">
        <v>8000</v>
      </c>
      <c r="G106" s="66"/>
    </row>
    <row r="107" spans="1:7">
      <c r="A107" s="54" t="s">
        <v>149</v>
      </c>
      <c r="B107" s="99">
        <v>1</v>
      </c>
      <c r="C107" s="65">
        <v>10869.7</v>
      </c>
      <c r="D107" s="69">
        <v>10869.7</v>
      </c>
      <c r="G107" s="66"/>
    </row>
    <row r="108" spans="1:7">
      <c r="A108" s="54" t="s">
        <v>110</v>
      </c>
      <c r="B108" s="99">
        <v>1</v>
      </c>
      <c r="C108" s="65">
        <v>8000</v>
      </c>
      <c r="D108" s="69">
        <v>8000</v>
      </c>
      <c r="G108" s="66"/>
    </row>
    <row r="109" spans="1:7">
      <c r="A109" s="54" t="s">
        <v>150</v>
      </c>
      <c r="B109" s="99">
        <v>1</v>
      </c>
      <c r="C109" s="65">
        <v>15709.5</v>
      </c>
      <c r="D109" s="69">
        <v>15709.5</v>
      </c>
      <c r="G109" s="66"/>
    </row>
    <row r="110" spans="1:7">
      <c r="A110" s="54" t="s">
        <v>109</v>
      </c>
      <c r="B110" s="99">
        <v>1</v>
      </c>
      <c r="C110" s="65">
        <v>10869.7</v>
      </c>
      <c r="D110" s="69">
        <v>10869.7</v>
      </c>
      <c r="G110" s="66"/>
    </row>
    <row r="111" spans="1:7">
      <c r="A111" s="54" t="s">
        <v>151</v>
      </c>
      <c r="B111" s="99">
        <v>1</v>
      </c>
      <c r="C111" s="65">
        <v>10869.7</v>
      </c>
      <c r="D111" s="69">
        <v>10869.7</v>
      </c>
      <c r="G111" s="66"/>
    </row>
    <row r="112" spans="1:7">
      <c r="A112" s="54" t="s">
        <v>152</v>
      </c>
      <c r="B112" s="99">
        <v>2</v>
      </c>
      <c r="C112" s="65">
        <v>8000</v>
      </c>
      <c r="D112" s="69">
        <v>8000</v>
      </c>
      <c r="G112" s="66"/>
    </row>
    <row r="113" spans="1:7">
      <c r="A113" s="54" t="s">
        <v>146</v>
      </c>
      <c r="B113" s="99">
        <v>1</v>
      </c>
      <c r="C113" s="65">
        <v>10869.7</v>
      </c>
      <c r="D113" s="69">
        <v>10869.7</v>
      </c>
      <c r="G113" s="66"/>
    </row>
    <row r="114" spans="1:7">
      <c r="A114" s="54" t="s">
        <v>110</v>
      </c>
      <c r="B114" s="99">
        <v>1</v>
      </c>
      <c r="C114" s="65">
        <v>8000</v>
      </c>
      <c r="D114" s="69">
        <v>8000</v>
      </c>
      <c r="G114" s="66"/>
    </row>
    <row r="115" spans="1:7">
      <c r="A115" s="54" t="s">
        <v>146</v>
      </c>
      <c r="B115" s="99">
        <v>1</v>
      </c>
      <c r="C115" s="65">
        <v>10869.7</v>
      </c>
      <c r="D115" s="69">
        <v>10869.7</v>
      </c>
      <c r="G115" s="66"/>
    </row>
    <row r="116" spans="1:7">
      <c r="A116" s="54" t="s">
        <v>149</v>
      </c>
      <c r="B116" s="99">
        <v>1</v>
      </c>
      <c r="C116" s="65">
        <v>10869.7</v>
      </c>
      <c r="D116" s="69">
        <v>10869.7</v>
      </c>
      <c r="G116" s="66"/>
    </row>
    <row r="117" spans="1:7">
      <c r="A117" s="54" t="s">
        <v>110</v>
      </c>
      <c r="B117" s="99">
        <v>3</v>
      </c>
      <c r="C117" s="65">
        <v>8000</v>
      </c>
      <c r="D117" s="69">
        <v>8000</v>
      </c>
      <c r="G117" s="66"/>
    </row>
    <row r="118" spans="1:7">
      <c r="A118" s="54" t="s">
        <v>105</v>
      </c>
      <c r="B118" s="99">
        <v>1</v>
      </c>
      <c r="C118" s="65">
        <v>6000</v>
      </c>
      <c r="D118" s="69">
        <v>6000</v>
      </c>
      <c r="G118" s="66"/>
    </row>
    <row r="119" spans="1:7">
      <c r="A119" s="54" t="s">
        <v>108</v>
      </c>
      <c r="B119" s="99">
        <v>1</v>
      </c>
      <c r="C119" s="65">
        <v>5000</v>
      </c>
      <c r="D119" s="69">
        <v>5000</v>
      </c>
      <c r="G119" s="66"/>
    </row>
    <row r="120" spans="1:7">
      <c r="A120" s="54" t="s">
        <v>146</v>
      </c>
      <c r="B120" s="99">
        <v>1</v>
      </c>
      <c r="C120" s="65">
        <v>10869.7</v>
      </c>
      <c r="D120" s="69">
        <v>10869.7</v>
      </c>
      <c r="G120" s="66"/>
    </row>
    <row r="121" spans="1:7">
      <c r="A121" s="54" t="s">
        <v>134</v>
      </c>
      <c r="B121" s="99">
        <v>1</v>
      </c>
      <c r="C121" s="65">
        <v>10869.7</v>
      </c>
      <c r="D121" s="69">
        <v>10869.7</v>
      </c>
      <c r="G121" s="66"/>
    </row>
    <row r="122" spans="1:7">
      <c r="A122" s="54" t="s">
        <v>110</v>
      </c>
      <c r="B122" s="99">
        <v>1</v>
      </c>
      <c r="C122" s="65">
        <v>8000</v>
      </c>
      <c r="D122" s="69">
        <v>8000</v>
      </c>
      <c r="G122" s="66"/>
    </row>
    <row r="123" spans="1:7">
      <c r="A123" s="54" t="s">
        <v>146</v>
      </c>
      <c r="B123" s="99">
        <v>1</v>
      </c>
      <c r="C123" s="65">
        <v>10869.7</v>
      </c>
      <c r="D123" s="69">
        <v>10869.7</v>
      </c>
      <c r="G123" s="66"/>
    </row>
    <row r="124" spans="1:7">
      <c r="A124" s="54" t="s">
        <v>153</v>
      </c>
      <c r="B124" s="99">
        <v>1</v>
      </c>
      <c r="C124" s="65">
        <v>23339.119999999999</v>
      </c>
      <c r="D124" s="69">
        <v>23339.119999999999</v>
      </c>
      <c r="G124" s="66"/>
    </row>
    <row r="125" spans="1:7">
      <c r="A125" s="54" t="s">
        <v>109</v>
      </c>
      <c r="B125" s="99">
        <v>1</v>
      </c>
      <c r="C125" s="65">
        <v>10869.7</v>
      </c>
      <c r="D125" s="69">
        <v>10869.7</v>
      </c>
      <c r="G125" s="66"/>
    </row>
    <row r="126" spans="1:7">
      <c r="A126" s="54" t="s">
        <v>134</v>
      </c>
      <c r="B126" s="99">
        <v>1</v>
      </c>
      <c r="C126" s="65">
        <v>10869.7</v>
      </c>
      <c r="D126" s="69">
        <v>10869.7</v>
      </c>
      <c r="G126" s="66"/>
    </row>
    <row r="127" spans="1:7">
      <c r="A127" s="54" t="s">
        <v>154</v>
      </c>
      <c r="B127" s="99">
        <v>1</v>
      </c>
      <c r="C127" s="65">
        <v>9221.64</v>
      </c>
      <c r="D127" s="69">
        <v>9221.64</v>
      </c>
      <c r="G127" s="66"/>
    </row>
    <row r="128" spans="1:7">
      <c r="A128" s="54" t="s">
        <v>155</v>
      </c>
      <c r="B128" s="99">
        <v>1</v>
      </c>
      <c r="C128" s="65">
        <v>28425.68</v>
      </c>
      <c r="D128" s="69">
        <v>28425.68</v>
      </c>
      <c r="G128" s="66"/>
    </row>
    <row r="129" spans="1:7" ht="25.5">
      <c r="A129" s="54" t="s">
        <v>156</v>
      </c>
      <c r="B129" s="99">
        <v>1</v>
      </c>
      <c r="C129" s="65">
        <v>28425.68</v>
      </c>
      <c r="D129" s="69">
        <v>28425.68</v>
      </c>
      <c r="G129" s="66"/>
    </row>
    <row r="130" spans="1:7">
      <c r="A130" s="54" t="s">
        <v>157</v>
      </c>
      <c r="B130" s="99">
        <v>1</v>
      </c>
      <c r="C130" s="65">
        <v>28425.68</v>
      </c>
      <c r="D130" s="69">
        <v>28425.68</v>
      </c>
      <c r="G130" s="66"/>
    </row>
    <row r="131" spans="1:7">
      <c r="A131" s="54" t="s">
        <v>158</v>
      </c>
      <c r="B131" s="99">
        <v>1</v>
      </c>
      <c r="C131" s="65">
        <v>28425.68</v>
      </c>
      <c r="D131" s="69">
        <v>28425.68</v>
      </c>
      <c r="G131" s="66"/>
    </row>
    <row r="132" spans="1:7">
      <c r="A132" s="54" t="s">
        <v>159</v>
      </c>
      <c r="B132" s="99">
        <v>1</v>
      </c>
      <c r="C132" s="65">
        <v>28425.68</v>
      </c>
      <c r="D132" s="69">
        <v>28425.68</v>
      </c>
      <c r="G132" s="66"/>
    </row>
    <row r="133" spans="1:7">
      <c r="A133" s="54" t="s">
        <v>160</v>
      </c>
      <c r="B133" s="99">
        <v>1</v>
      </c>
      <c r="C133" s="65">
        <v>28425.68</v>
      </c>
      <c r="D133" s="69">
        <v>28425.68</v>
      </c>
      <c r="G133" s="66"/>
    </row>
    <row r="134" spans="1:7">
      <c r="A134" s="54" t="s">
        <v>110</v>
      </c>
      <c r="B134" s="99">
        <v>5</v>
      </c>
      <c r="C134" s="65">
        <v>8000</v>
      </c>
      <c r="D134" s="69">
        <v>8000</v>
      </c>
      <c r="G134" s="66"/>
    </row>
    <row r="135" spans="1:7">
      <c r="A135" s="54" t="s">
        <v>131</v>
      </c>
      <c r="B135" s="99">
        <v>2</v>
      </c>
      <c r="C135" s="65">
        <v>8000</v>
      </c>
      <c r="D135" s="69">
        <v>8000</v>
      </c>
      <c r="G135" s="66"/>
    </row>
    <row r="136" spans="1:7">
      <c r="A136" s="54" t="s">
        <v>137</v>
      </c>
      <c r="B136" s="99">
        <v>1</v>
      </c>
      <c r="C136" s="65">
        <v>6000</v>
      </c>
      <c r="D136" s="69">
        <v>6000</v>
      </c>
      <c r="G136" s="66"/>
    </row>
    <row r="137" spans="1:7">
      <c r="A137" s="54" t="s">
        <v>150</v>
      </c>
      <c r="B137" s="99">
        <v>1</v>
      </c>
      <c r="C137" s="65">
        <v>20795.98</v>
      </c>
      <c r="D137" s="69">
        <v>20795.98</v>
      </c>
      <c r="G137" s="66"/>
    </row>
    <row r="138" spans="1:7">
      <c r="A138" s="54" t="s">
        <v>103</v>
      </c>
      <c r="B138" s="99">
        <v>1</v>
      </c>
      <c r="C138" s="65">
        <v>15709.5</v>
      </c>
      <c r="D138" s="69">
        <v>15709.5</v>
      </c>
      <c r="G138" s="66"/>
    </row>
    <row r="139" spans="1:7">
      <c r="A139" s="54" t="s">
        <v>110</v>
      </c>
      <c r="B139" s="99">
        <v>1</v>
      </c>
      <c r="C139" s="65">
        <v>8000</v>
      </c>
      <c r="D139" s="69">
        <v>8000</v>
      </c>
      <c r="G139" s="66"/>
    </row>
    <row r="140" spans="1:7">
      <c r="A140" s="54" t="s">
        <v>151</v>
      </c>
      <c r="B140" s="99">
        <v>1</v>
      </c>
      <c r="C140" s="65">
        <v>10869.7</v>
      </c>
      <c r="D140" s="69">
        <v>10869.7</v>
      </c>
      <c r="G140" s="66"/>
    </row>
    <row r="141" spans="1:7">
      <c r="A141" s="54" t="s">
        <v>131</v>
      </c>
      <c r="B141" s="99">
        <v>1</v>
      </c>
      <c r="C141" s="65">
        <v>8000</v>
      </c>
      <c r="D141" s="69">
        <v>8000</v>
      </c>
    </row>
    <row r="142" spans="1:7">
      <c r="A142" s="54" t="s">
        <v>105</v>
      </c>
      <c r="B142" s="99">
        <v>1</v>
      </c>
      <c r="C142" s="65">
        <v>6000</v>
      </c>
      <c r="D142" s="69">
        <v>6000</v>
      </c>
    </row>
    <row r="143" spans="1:7">
      <c r="A143" s="54" t="s">
        <v>151</v>
      </c>
      <c r="B143" s="99">
        <v>1</v>
      </c>
      <c r="C143" s="65">
        <v>10869.7</v>
      </c>
      <c r="D143" s="69">
        <v>10869.7</v>
      </c>
    </row>
    <row r="144" spans="1:7">
      <c r="A144" s="54" t="s">
        <v>113</v>
      </c>
      <c r="B144" s="99">
        <v>1</v>
      </c>
      <c r="C144" s="65">
        <v>13255.02</v>
      </c>
      <c r="D144" s="69">
        <v>13255.02</v>
      </c>
    </row>
    <row r="145" spans="1:4">
      <c r="A145" s="54" t="s">
        <v>161</v>
      </c>
      <c r="B145" s="99">
        <v>1</v>
      </c>
      <c r="C145" s="65">
        <v>13255.02</v>
      </c>
      <c r="D145" s="69">
        <v>13255.02</v>
      </c>
    </row>
    <row r="146" spans="1:4">
      <c r="A146" s="54" t="s">
        <v>162</v>
      </c>
      <c r="B146" s="99">
        <v>1</v>
      </c>
      <c r="C146" s="65">
        <v>5000</v>
      </c>
      <c r="D146" s="69">
        <v>5000</v>
      </c>
    </row>
    <row r="147" spans="1:4">
      <c r="A147" s="54" t="s">
        <v>163</v>
      </c>
      <c r="B147" s="99">
        <v>1</v>
      </c>
      <c r="C147" s="65">
        <v>8000</v>
      </c>
      <c r="D147" s="69">
        <v>8000</v>
      </c>
    </row>
    <row r="148" spans="1:4">
      <c r="A148" s="54" t="s">
        <v>164</v>
      </c>
      <c r="B148" s="99">
        <v>1</v>
      </c>
      <c r="C148" s="65">
        <v>6000</v>
      </c>
      <c r="D148" s="69">
        <v>6000</v>
      </c>
    </row>
    <row r="149" spans="1:4">
      <c r="A149" s="54" t="s">
        <v>114</v>
      </c>
      <c r="B149" s="99">
        <v>1</v>
      </c>
      <c r="C149" s="65">
        <v>13255.02</v>
      </c>
      <c r="D149" s="69">
        <v>13255.02</v>
      </c>
    </row>
    <row r="150" spans="1:4">
      <c r="A150" s="54" t="s">
        <v>110</v>
      </c>
      <c r="B150" s="99">
        <v>1</v>
      </c>
      <c r="C150" s="65">
        <v>8000</v>
      </c>
      <c r="D150" s="69">
        <v>8000</v>
      </c>
    </row>
    <row r="151" spans="1:4">
      <c r="A151" s="54" t="s">
        <v>146</v>
      </c>
      <c r="B151" s="99">
        <v>1</v>
      </c>
      <c r="C151" s="65">
        <v>10869.7</v>
      </c>
      <c r="D151" s="69">
        <v>10869.7</v>
      </c>
    </row>
    <row r="152" spans="1:4">
      <c r="A152" s="54" t="s">
        <v>110</v>
      </c>
      <c r="B152" s="99">
        <v>2</v>
      </c>
      <c r="C152" s="65">
        <v>8000</v>
      </c>
      <c r="D152" s="69">
        <v>8000</v>
      </c>
    </row>
    <row r="153" spans="1:4">
      <c r="A153" s="54" t="s">
        <v>134</v>
      </c>
      <c r="B153" s="99">
        <v>1</v>
      </c>
      <c r="C153" s="65">
        <v>10869.7</v>
      </c>
      <c r="D153" s="69">
        <v>10869.7</v>
      </c>
    </row>
    <row r="154" spans="1:4">
      <c r="A154" s="54" t="s">
        <v>165</v>
      </c>
      <c r="B154" s="99">
        <v>1</v>
      </c>
      <c r="C154" s="65">
        <v>8000</v>
      </c>
      <c r="D154" s="69">
        <v>8000</v>
      </c>
    </row>
    <row r="155" spans="1:4">
      <c r="A155" s="54" t="s">
        <v>110</v>
      </c>
      <c r="B155" s="99">
        <v>3</v>
      </c>
      <c r="C155" s="65">
        <v>8000</v>
      </c>
      <c r="D155" s="69">
        <v>8000</v>
      </c>
    </row>
    <row r="156" spans="1:4">
      <c r="A156" s="54" t="s">
        <v>105</v>
      </c>
      <c r="B156" s="99">
        <v>2</v>
      </c>
      <c r="C156" s="65">
        <v>6000</v>
      </c>
      <c r="D156" s="69">
        <v>6000</v>
      </c>
    </row>
    <row r="157" spans="1:4">
      <c r="A157" s="54" t="s">
        <v>166</v>
      </c>
      <c r="B157" s="99">
        <v>1</v>
      </c>
      <c r="C157" s="65">
        <v>10869.7</v>
      </c>
      <c r="D157" s="69">
        <v>10869.7</v>
      </c>
    </row>
    <row r="158" spans="1:4">
      <c r="A158" s="54" t="s">
        <v>110</v>
      </c>
      <c r="B158" s="99">
        <v>8</v>
      </c>
      <c r="C158" s="65">
        <v>8000</v>
      </c>
      <c r="D158" s="69">
        <v>8000</v>
      </c>
    </row>
    <row r="159" spans="1:4">
      <c r="A159" s="54" t="s">
        <v>167</v>
      </c>
      <c r="B159" s="99">
        <v>1</v>
      </c>
      <c r="C159" s="65">
        <v>8000</v>
      </c>
      <c r="D159" s="69">
        <v>8000</v>
      </c>
    </row>
    <row r="160" spans="1:4">
      <c r="A160" s="54" t="s">
        <v>134</v>
      </c>
      <c r="B160" s="99">
        <v>1</v>
      </c>
      <c r="C160" s="65">
        <v>13255.02</v>
      </c>
      <c r="D160" s="69">
        <v>13255.02</v>
      </c>
    </row>
    <row r="161" spans="1:4">
      <c r="A161" s="54" t="s">
        <v>109</v>
      </c>
      <c r="B161" s="99">
        <v>1</v>
      </c>
      <c r="C161" s="65">
        <v>10869.7</v>
      </c>
      <c r="D161" s="69">
        <v>10869.7</v>
      </c>
    </row>
    <row r="162" spans="1:4">
      <c r="A162" s="54" t="s">
        <v>151</v>
      </c>
      <c r="B162" s="99">
        <v>1</v>
      </c>
      <c r="C162" s="65">
        <v>10869.7</v>
      </c>
      <c r="D162" s="69">
        <v>10869.7</v>
      </c>
    </row>
    <row r="163" spans="1:4">
      <c r="A163" s="54" t="s">
        <v>154</v>
      </c>
      <c r="B163" s="99">
        <v>1</v>
      </c>
      <c r="C163" s="65">
        <v>9221.64</v>
      </c>
      <c r="D163" s="69">
        <v>9221.64</v>
      </c>
    </row>
    <row r="164" spans="1:4">
      <c r="A164" s="54" t="s">
        <v>110</v>
      </c>
      <c r="B164" s="99">
        <v>1</v>
      </c>
      <c r="C164" s="65">
        <v>8000</v>
      </c>
      <c r="D164" s="69">
        <v>8000</v>
      </c>
    </row>
    <row r="165" spans="1:4">
      <c r="A165" s="54" t="s">
        <v>105</v>
      </c>
      <c r="B165" s="99">
        <v>1</v>
      </c>
      <c r="C165" s="65">
        <v>6000</v>
      </c>
      <c r="D165" s="69">
        <v>6000</v>
      </c>
    </row>
    <row r="166" spans="1:4">
      <c r="A166" s="54" t="s">
        <v>168</v>
      </c>
      <c r="B166" s="99">
        <v>1</v>
      </c>
      <c r="C166" s="65">
        <v>8000</v>
      </c>
      <c r="D166" s="69">
        <v>8000</v>
      </c>
    </row>
    <row r="167" spans="1:4">
      <c r="A167" s="54" t="s">
        <v>169</v>
      </c>
      <c r="B167" s="99">
        <v>1</v>
      </c>
      <c r="C167" s="65">
        <v>8000</v>
      </c>
      <c r="D167" s="69">
        <v>8000</v>
      </c>
    </row>
    <row r="168" spans="1:4">
      <c r="A168" s="54" t="s">
        <v>170</v>
      </c>
      <c r="B168" s="99">
        <v>32</v>
      </c>
      <c r="C168" s="65">
        <v>6000</v>
      </c>
      <c r="D168" s="69">
        <v>6000</v>
      </c>
    </row>
    <row r="169" spans="1:4">
      <c r="A169" s="54" t="s">
        <v>171</v>
      </c>
      <c r="B169" s="99">
        <v>1</v>
      </c>
      <c r="C169" s="65">
        <v>5000</v>
      </c>
      <c r="D169" s="69">
        <v>5000</v>
      </c>
    </row>
    <row r="170" spans="1:4">
      <c r="A170" s="54" t="s">
        <v>146</v>
      </c>
      <c r="B170" s="99">
        <v>1</v>
      </c>
      <c r="C170" s="65">
        <v>15709.5</v>
      </c>
      <c r="D170" s="69">
        <v>15709.5</v>
      </c>
    </row>
    <row r="171" spans="1:4">
      <c r="A171" s="54" t="s">
        <v>150</v>
      </c>
      <c r="B171" s="99">
        <v>1</v>
      </c>
      <c r="C171" s="65">
        <v>15709.5</v>
      </c>
      <c r="D171" s="69">
        <v>15709.5</v>
      </c>
    </row>
    <row r="172" spans="1:4">
      <c r="A172" s="54" t="s">
        <v>143</v>
      </c>
      <c r="B172" s="99">
        <v>1</v>
      </c>
      <c r="C172" s="65">
        <v>13255.02</v>
      </c>
      <c r="D172" s="69">
        <v>13255.02</v>
      </c>
    </row>
    <row r="173" spans="1:4">
      <c r="A173" s="54" t="s">
        <v>134</v>
      </c>
      <c r="B173" s="99">
        <v>1</v>
      </c>
      <c r="C173" s="65">
        <v>24610.74</v>
      </c>
      <c r="D173" s="69">
        <v>24610.74</v>
      </c>
    </row>
    <row r="174" spans="1:4">
      <c r="A174" s="54" t="s">
        <v>172</v>
      </c>
      <c r="B174" s="99">
        <v>1</v>
      </c>
      <c r="C174" s="65">
        <v>23339.119999999999</v>
      </c>
      <c r="D174" s="69">
        <v>23339.119999999999</v>
      </c>
    </row>
    <row r="175" spans="1:4">
      <c r="A175" s="54" t="s">
        <v>135</v>
      </c>
      <c r="B175" s="99">
        <v>1</v>
      </c>
      <c r="C175" s="65">
        <v>12053.36</v>
      </c>
      <c r="D175" s="69">
        <v>12053.36</v>
      </c>
    </row>
    <row r="176" spans="1:4">
      <c r="A176" s="54" t="s">
        <v>173</v>
      </c>
      <c r="B176" s="99">
        <v>3</v>
      </c>
      <c r="C176" s="65">
        <v>10869.7</v>
      </c>
      <c r="D176" s="69">
        <v>10869.7</v>
      </c>
    </row>
    <row r="177" spans="1:4">
      <c r="A177" s="54" t="s">
        <v>174</v>
      </c>
      <c r="B177" s="99">
        <v>2</v>
      </c>
      <c r="C177" s="65">
        <v>10869.7</v>
      </c>
      <c r="D177" s="69">
        <v>10869.7</v>
      </c>
    </row>
    <row r="178" spans="1:4">
      <c r="A178" s="54" t="s">
        <v>117</v>
      </c>
      <c r="B178" s="99">
        <v>2</v>
      </c>
      <c r="C178" s="65">
        <v>13255.02</v>
      </c>
      <c r="D178" s="69">
        <v>13255.02</v>
      </c>
    </row>
    <row r="179" spans="1:4">
      <c r="A179" s="54" t="s">
        <v>118</v>
      </c>
      <c r="B179" s="99">
        <v>1</v>
      </c>
      <c r="C179" s="65">
        <v>12053.36</v>
      </c>
      <c r="D179" s="69">
        <v>12053.36</v>
      </c>
    </row>
    <row r="180" spans="1:4">
      <c r="A180" s="54" t="s">
        <v>175</v>
      </c>
      <c r="B180" s="99">
        <v>3</v>
      </c>
      <c r="C180" s="65">
        <v>10308.66</v>
      </c>
      <c r="D180" s="69">
        <v>10308.66</v>
      </c>
    </row>
    <row r="181" spans="1:4">
      <c r="A181" s="54" t="s">
        <v>116</v>
      </c>
      <c r="B181" s="99">
        <v>1</v>
      </c>
      <c r="C181" s="65">
        <v>11458.12</v>
      </c>
      <c r="D181" s="69">
        <v>11458.12</v>
      </c>
    </row>
    <row r="182" spans="1:4">
      <c r="A182" s="96" t="s">
        <v>176</v>
      </c>
      <c r="B182" s="99">
        <v>25</v>
      </c>
      <c r="C182" s="65">
        <v>9221.64</v>
      </c>
      <c r="D182" s="102">
        <v>9221.64</v>
      </c>
    </row>
    <row r="183" spans="1:4">
      <c r="A183" s="96" t="s">
        <v>137</v>
      </c>
      <c r="B183" s="99">
        <v>2</v>
      </c>
      <c r="C183" s="65">
        <v>7000</v>
      </c>
      <c r="D183" s="102">
        <v>7000</v>
      </c>
    </row>
    <row r="184" spans="1:4">
      <c r="A184" s="96" t="s">
        <v>177</v>
      </c>
      <c r="B184" s="99">
        <v>2</v>
      </c>
      <c r="C184" s="65">
        <v>4000</v>
      </c>
      <c r="D184" s="102">
        <v>4000</v>
      </c>
    </row>
    <row r="185" spans="1:4">
      <c r="A185" s="96" t="s">
        <v>134</v>
      </c>
      <c r="B185" s="99">
        <v>1</v>
      </c>
      <c r="C185" s="65">
        <v>12410.66</v>
      </c>
      <c r="D185" s="102">
        <v>12410.66</v>
      </c>
    </row>
    <row r="186" spans="1:4">
      <c r="A186" s="96" t="s">
        <v>178</v>
      </c>
      <c r="B186" s="99">
        <v>1</v>
      </c>
      <c r="C186" s="65">
        <v>11101.14</v>
      </c>
      <c r="D186" s="102">
        <v>11101.14</v>
      </c>
    </row>
    <row r="187" spans="1:4">
      <c r="A187" s="96" t="s">
        <v>179</v>
      </c>
      <c r="B187" s="99">
        <v>2</v>
      </c>
      <c r="C187" s="65">
        <v>10645.24</v>
      </c>
      <c r="D187" s="102">
        <v>10645.24</v>
      </c>
    </row>
    <row r="188" spans="1:4">
      <c r="A188" s="96" t="s">
        <v>111</v>
      </c>
      <c r="B188" s="99">
        <v>2</v>
      </c>
      <c r="C188" s="65">
        <v>9186.5400000000009</v>
      </c>
      <c r="D188" s="102">
        <v>9186.5400000000009</v>
      </c>
    </row>
    <row r="189" spans="1:4">
      <c r="A189" s="96" t="s">
        <v>180</v>
      </c>
      <c r="B189" s="99">
        <v>5</v>
      </c>
      <c r="C189" s="65">
        <v>9186.5400000000009</v>
      </c>
      <c r="D189" s="102">
        <v>9186.5400000000009</v>
      </c>
    </row>
    <row r="190" spans="1:4">
      <c r="A190" s="96" t="s">
        <v>110</v>
      </c>
      <c r="B190" s="99">
        <v>1</v>
      </c>
      <c r="C190" s="65">
        <v>7500</v>
      </c>
      <c r="D190" s="102">
        <v>7500</v>
      </c>
    </row>
    <row r="191" spans="1:4">
      <c r="A191" s="96" t="s">
        <v>105</v>
      </c>
      <c r="B191" s="99">
        <v>1</v>
      </c>
      <c r="C191" s="65">
        <v>8000</v>
      </c>
      <c r="D191" s="102">
        <v>8000</v>
      </c>
    </row>
    <row r="192" spans="1:4">
      <c r="A192" s="96" t="s">
        <v>108</v>
      </c>
      <c r="B192" s="99">
        <v>1</v>
      </c>
      <c r="C192" s="65">
        <v>6000</v>
      </c>
      <c r="D192" s="102">
        <v>6000</v>
      </c>
    </row>
    <row r="193" spans="1:4">
      <c r="A193" s="96" t="s">
        <v>134</v>
      </c>
      <c r="B193" s="99">
        <v>1</v>
      </c>
      <c r="C193" s="65">
        <v>12053.36</v>
      </c>
      <c r="D193" s="102">
        <v>12053.36</v>
      </c>
    </row>
    <row r="194" spans="1:4">
      <c r="A194" s="96" t="s">
        <v>181</v>
      </c>
      <c r="B194" s="99">
        <v>1</v>
      </c>
      <c r="C194" s="65">
        <v>10645.24</v>
      </c>
      <c r="D194" s="102">
        <v>10645.24</v>
      </c>
    </row>
    <row r="195" spans="1:4">
      <c r="A195" s="96" t="s">
        <v>109</v>
      </c>
      <c r="B195" s="99">
        <v>28</v>
      </c>
      <c r="C195" s="65">
        <v>8000</v>
      </c>
      <c r="D195" s="102">
        <v>8000</v>
      </c>
    </row>
    <row r="196" spans="1:4">
      <c r="A196" s="96" t="s">
        <v>111</v>
      </c>
      <c r="B196" s="99">
        <v>1</v>
      </c>
      <c r="C196" s="65">
        <v>8000</v>
      </c>
      <c r="D196" s="102">
        <v>8000</v>
      </c>
    </row>
    <row r="197" spans="1:4">
      <c r="A197" s="96" t="s">
        <v>134</v>
      </c>
      <c r="B197" s="99">
        <v>1</v>
      </c>
      <c r="C197" s="65">
        <v>9221.64</v>
      </c>
      <c r="D197" s="102">
        <v>9221.64</v>
      </c>
    </row>
    <row r="198" spans="1:4">
      <c r="A198" s="96" t="s">
        <v>112</v>
      </c>
      <c r="B198" s="99">
        <v>3</v>
      </c>
      <c r="C198" s="65">
        <v>10869.7</v>
      </c>
      <c r="D198" s="102">
        <v>10869.7</v>
      </c>
    </row>
    <row r="199" spans="1:4" ht="15.75" thickBot="1">
      <c r="A199" s="97" t="s">
        <v>109</v>
      </c>
      <c r="B199" s="100">
        <v>1</v>
      </c>
      <c r="C199" s="101">
        <v>8000</v>
      </c>
      <c r="D199" s="103">
        <v>8000</v>
      </c>
    </row>
  </sheetData>
  <mergeCells count="11">
    <mergeCell ref="A69:D69"/>
    <mergeCell ref="A70:D70"/>
    <mergeCell ref="C71:D71"/>
    <mergeCell ref="B71:B72"/>
    <mergeCell ref="A71:A72"/>
    <mergeCell ref="A16:D16"/>
    <mergeCell ref="A1:D1"/>
    <mergeCell ref="A2:D2"/>
    <mergeCell ref="A3:D3"/>
    <mergeCell ref="A14:D14"/>
    <mergeCell ref="A15:D15"/>
  </mergeCells>
  <pageMargins left="0.70866141732283472" right="0.70866141732283472" top="0.55118110236220474" bottom="0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Norma Egr 1</vt:lpstr>
      <vt:lpstr>Norma Egr 2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2025-05-15T04:38:45Z</cp:lastPrinted>
  <dcterms:created xsi:type="dcterms:W3CDTF">2015-05-07T16:40:09Z</dcterms:created>
  <dcterms:modified xsi:type="dcterms:W3CDTF">2025-05-15T04:38:53Z</dcterms:modified>
</cp:coreProperties>
</file>