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SEVAC_2025\4to_Trimestre_2025\OTRAS OBLIGACIONES\"/>
    </mc:Choice>
  </mc:AlternateContent>
  <bookViews>
    <workbookView xWindow="0" yWindow="0" windowWidth="28800" windowHeight="12435"/>
  </bookViews>
  <sheets>
    <sheet name="MUEBLES" sheetId="5" r:id="rId1"/>
  </sheets>
  <externalReferences>
    <externalReference r:id="rId2"/>
    <externalReference r:id="rId3"/>
    <externalReference r:id="rId4"/>
  </externalReferences>
  <definedNames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  <definedName name="ssssssssssss">#REF!</definedName>
    <definedName name="_xlnm.Print_Titles" localSheetId="0">MUEBLES!$1:$4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5" l="1"/>
  <c r="G158" i="5"/>
  <c r="G159" i="5"/>
  <c r="G166" i="5"/>
  <c r="G156" i="5"/>
  <c r="G154" i="5"/>
  <c r="G135" i="5" s="1"/>
  <c r="G132" i="5"/>
  <c r="G122" i="5"/>
  <c r="G40" i="5" l="1"/>
  <c r="G162" i="5" l="1"/>
  <c r="G6" i="5"/>
  <c r="G164" i="5" l="1"/>
  <c r="G190" i="5" l="1"/>
  <c r="G182" i="5"/>
  <c r="G161" i="5"/>
  <c r="G43" i="5"/>
</calcChain>
</file>

<file path=xl/sharedStrings.xml><?xml version="1.0" encoding="utf-8"?>
<sst xmlns="http://schemas.openxmlformats.org/spreadsheetml/2006/main" count="897" uniqueCount="369">
  <si>
    <t>1241-1</t>
  </si>
  <si>
    <t>1246-7</t>
  </si>
  <si>
    <t>BOMBA AGUA SIMIENS 1.5 HP</t>
  </si>
  <si>
    <t>BOMBA DE 2HP BONASA</t>
  </si>
  <si>
    <t>1241-3</t>
  </si>
  <si>
    <t>MUTLIFUNCIONAL BROTHER DCP-T800</t>
  </si>
  <si>
    <t>MULTIFUNCIONAL EPSON L575</t>
  </si>
  <si>
    <t>1246-5</t>
  </si>
  <si>
    <t>RADIO KENWOOD 136-174 MHZ</t>
  </si>
  <si>
    <t>RADIO KENWOOD MODELO TK2402</t>
  </si>
  <si>
    <t>REPETIDOR KENWOOD 146-174 MHZ</t>
  </si>
  <si>
    <t>1244-1</t>
  </si>
  <si>
    <t xml:space="preserve">SILVERADO CAB EXT. 6CL "C", COLOR BLANCO, </t>
  </si>
  <si>
    <t xml:space="preserve"> UNA CAMIONETA NISSAN NP300 2018, SERIE: 3N6AD35C1JK900149, F-EB05860, AUTOMOVILES DE IGUALA, S.A. DE C.V., RFC-AIG790625NX1</t>
  </si>
  <si>
    <t>MESA PARA JUNTA</t>
  </si>
  <si>
    <t>KIT DE ESCRITORIO EN L</t>
  </si>
  <si>
    <t>ALL IN ONE HP 400GB, PROCESADOR INTEL CORE I3-6400T, MEMORIA RAM 8GB 1 TB DD, PANTALLA 20 PULG</t>
  </si>
  <si>
    <t>TOYOTA HILUX MOD. 2019 4X4 DIESEL DOBLE CAB.  No. DE SERIE. MR0FA8CD5K3900884 MOTOR 2.8L</t>
  </si>
  <si>
    <t xml:space="preserve">EQUIPO DE COMPUTO LENOVO AIO 520-AST </t>
  </si>
  <si>
    <t>IMPRESORA EPSON L805 FOTOGRA.</t>
  </si>
  <si>
    <t>NVR 12 MEGAPIXEL (4K), SWITCH ADMINISTRABLE VIA WEB/ 250M, DISCO DURO PURPLE DE 6 TB, LCD PANTALLA DIGITAL 55", SOPORTE PEERLESS PARA VIDEO WALL LIBERACIÓN.</t>
  </si>
  <si>
    <t>COMPUTADORA DE ESCRITORIO AIO LENOVO V240-20TGM.</t>
  </si>
  <si>
    <t>MOTOCICLETA DE TRABAJO CGL125 TOOL</t>
  </si>
  <si>
    <t>VEHICULO NUEVO MARCA TOYOTA, MODELO 2019 HILUX DOBLE CABINA, N° DE MOTOR: 1GD-0648979, N° DE SERIE: MR0FA8CDXK3951734.</t>
  </si>
  <si>
    <t>CAMIONETA NISSAN NP 300 DOBLE CABINA MOD. 2020, COLOR PLATA No. SERIE 3N6AD33A1 LK817552, MOTOR QR25337562H.</t>
  </si>
  <si>
    <t>CHASIS CABINA MARCA FREIGHTLINER 35 K AÑO 2018, BLANCO, No. SERIE 3ALACYCSJDJT8771 MOTOR DIESEL 902919C1136354.</t>
  </si>
  <si>
    <t>10 EQUIPOS DE RADIOCOMUNICACION MOD. NX-240K MARCA KENWOOD, 32 CANALES NXD-ANALOGICO, GPS, ENCRIPTACION, ROAMING MULTISITIO.</t>
  </si>
  <si>
    <t>ARCHIVO VERTICAL METALICO DE 4 GAVETAS OFICIO</t>
  </si>
  <si>
    <t>MODULO PARA 4 USUARIOS EN CRUCETA</t>
  </si>
  <si>
    <t>ENFRIADOR DISPENSADOR DE AGUA CON REFRIGERADOR INTEGRADO</t>
  </si>
  <si>
    <t>ESCRITORIO SEMI EJECUTIVO SPAZIO</t>
  </si>
  <si>
    <t>ESCRITORIO QUADRO EN "L"</t>
  </si>
  <si>
    <t>ESCRITORIO SECRETARIAL SPAZIO</t>
  </si>
  <si>
    <t>ESCRITORIO RECTANGULAR METALICO</t>
  </si>
  <si>
    <t>ESCRITORIO SECRETARIAL SPAZIO DE 120X75X75 DE UN PEDESTAL</t>
  </si>
  <si>
    <t>MODULO DE SECRETARIAL ESCRITORIO PUNTA DE BALA</t>
  </si>
  <si>
    <t>ESCRITORIO SECRETARIAL DE CAJON CON PORTA TECLADO</t>
  </si>
  <si>
    <t>ESCRITORIO 1.30X1.60X60 DE TRES CAJONES COLOR CHOCOLATE</t>
  </si>
  <si>
    <t>ARCHIVERO CON TRES PUESTAS COLOR CHOCOLATE</t>
  </si>
  <si>
    <t>ESCRITORIO SECRETARIAL DE 1 CAJON CON PORTATECLADO</t>
  </si>
  <si>
    <t>ESCRITORIO SEMI EJECUTIVO DE 1 PEDESTAL 1 CAJON LAPICERO Y 1 GAVETA</t>
  </si>
  <si>
    <t>ESCRITORIO SECRETARIAL SPAZIO DE 1 PEDESTAL 1 CAJON LAPICERO Y 1 GAVETA</t>
  </si>
  <si>
    <t>EQUIPO DE COMPUTO HP 205 AIO G3 AMD E2-7110 4G</t>
  </si>
  <si>
    <t>TELEVISOR SAMSUNG 55´´ LED SMART UHD4K</t>
  </si>
  <si>
    <t>EQUIPO LENOVO DE COMPUTO AIO 520-22AST A6-922 1TB 4GB</t>
  </si>
  <si>
    <t>EQUIPO DE COMPUTO DE ESCRITORIO DESKTOP IC AIO 520-22AST</t>
  </si>
  <si>
    <t>EQUIPO LENOVO DESTOP IC AIO 1TB 4GB</t>
  </si>
  <si>
    <t>ALL IN ONE HP 205 G3 AIO 19-5´´ E2-900076 4 GB MEMORIA RAM 1TB</t>
  </si>
  <si>
    <t>PC HP 205 AIO G3 AMD E2-7119 4GB SSD 32GB 2TB EN CLOUD</t>
  </si>
  <si>
    <t>EQUIPO LENOVO DESTOP IC AIO LENOVO</t>
  </si>
  <si>
    <t>ALL IN ONE LENOVO IDEACENTRE 520-22AST PROCESADOR AMD A6</t>
  </si>
  <si>
    <t>COMPUTADORA DE ESCRITORIO AIO HP 205 G3, AMD, RAM DE 4GB</t>
  </si>
  <si>
    <t>PC HP 205 AMD E2-7110 4GB SSD 32 GB 2TB EN CLOUD</t>
  </si>
  <si>
    <t>10 EQUIPO DE RADIOCOMUNICACIÓN PORTATIL, 136-174 MHZ, MODO DIGITAL O ANÁLOGO, GPS, MODELO: NX-240K, MARCA: KENWOOD</t>
  </si>
  <si>
    <t>151-F-POSE72947240, DESKTOP ALL IN ONE HP 21-B0013, NS.: 1CZ140020S</t>
  </si>
  <si>
    <t>151-F-POSE72947240, DESKTOP HP SF01 AF1004BLA, NS. 2A5U8AAABM</t>
  </si>
  <si>
    <t>151-F-POSE73481759,MULTIFUNCIONAL HP COL TANK 750 N.S.:CN19N2730M</t>
  </si>
  <si>
    <t>151-EQUIPO DE COMPUTO (COMPUTADORA ENSAMBLE CORE I5 10400 2.9GHZ/MB GY GABYTE Y MONITOR LG 19M38A-B HD V GA NS;205NTBKGF453</t>
  </si>
  <si>
    <t xml:space="preserve">151 MULTIFUNCIONAL T4500 BROTHER </t>
  </si>
  <si>
    <t>151-A-2572, VILLALVA AGUIRRE LUIS, ZEBRA QUIKCARD BUNDLE DUPEX</t>
  </si>
  <si>
    <t>252-UNA CAMIONETA NISSAN, MODELO:2022, FRONTIER SE 2.5L 4CIL TM 4PTAS 4X2 AA, COLOR: BLANCO, N.S.:3N6AD33A0NK826097, MOTOR: QR25447314H</t>
  </si>
  <si>
    <t>151-UNA UNIDAD NISSAN FRONTIER SE, 4 PUERTAS, MODELO 2022, COLOR: ROJO, NS.: 3N6AD33A4NK832226, MOTOR: QR25453470H,</t>
  </si>
  <si>
    <t>151-UNA CAMIONETA MARCA NISSAN MODELO 2022, NP300 PICK UP 25L 4 Cil,TM,2Ptas,4X2,AA, COLOR ROJO, NO DE SERIE 3N6AD31AXNK831276, PUERTAS 2, CAPACIDAD 2 PERSONAS, MOTOR QR25452292H</t>
  </si>
  <si>
    <t>252-MOTOCICLETA BAJAJ BOXER, BOXER BM150, COLOR BLANCA, MOD. 2022, NS.: MD2A21BX9NWH86901, MOTOR: PFXWMH44575, PEDIMENTO: 224339032000382</t>
  </si>
  <si>
    <t>252-MOTOCICLETA BAJAJ, BOXER 150 BM, COLOR BLANCA, MOD. 2022, NS.: MD2A21BX1NWG85349, MOTOR: PFXWMG37449, PEDIMENTO: 225116262000043</t>
  </si>
  <si>
    <t>151-REFRIGUERADOR LG MODELO: LT57BPSX</t>
  </si>
  <si>
    <t>1246-9</t>
  </si>
  <si>
    <t>MOBILIARIO Y EQUIPO DE COMPUTO</t>
  </si>
  <si>
    <t>EQUIPO DE COMUNICACIÓN</t>
  </si>
  <si>
    <t>252-UN KIT  X67RBKKIT BASICO PARA EQUIPAMIENTO DE UNIDAD DE SEGURIDAD PUBLICA (INCLUYE BARRA DE LUCES LED X67RB, CONTROLADOR DE LUCES, SIRENA X100A, BOCINA XYD100)</t>
  </si>
  <si>
    <t>151-AIO LENOVO F0EX ATHL 4GB 1TB N.S.: SMP297MSZ</t>
  </si>
  <si>
    <t>151-AIO LENOVO 21.5" AMD ATHLON 4GB 1TB DD</t>
  </si>
  <si>
    <t>151-SCANNER PREFESIONAL WORKGROUP FUJITSU Fi-7160 60 PPM NUEVO-NEGRO</t>
  </si>
  <si>
    <t>151-SCANNER PROFESIONAL WORKGROUP FUJITSU FI-7160</t>
  </si>
  <si>
    <t>252-UNA CAMIONETA NISSAN MODELO 2023, FRONTIER SE 2.5L 4 CIL, TM 4PTAS. 4X2, AA, COLOR BLANCO, MOTOR: QR25491628H, SERIE: 3N6AD33A9PK835674, FACT. ATL 180</t>
  </si>
  <si>
    <t>151-VEHICULO MARCA NISSAN MODELO 2023 FRONTIER SE 2.5L 4CIL, NO. MOTOR:QR25512188H NO. SERIE: 3N6AD33A6PK858748</t>
  </si>
  <si>
    <t>151-CORTADORA DE PISO PARA CONCRETO CIPSA CON MOTOR MPOWER 9HP PARA DISCO DE 14"</t>
  </si>
  <si>
    <t>1246-3</t>
  </si>
  <si>
    <t>252-ANTENA HUSTLER MODELO G-7 PARA REPETIDOR VHF</t>
  </si>
  <si>
    <t>151-MOTOSIERRA A GASOLINA 20 PULGADAS MS-250 STIHL</t>
  </si>
  <si>
    <t>151-COMPUTADORA DE ESCRITORIO AIO HP 22-DD0544LA</t>
  </si>
  <si>
    <t xml:space="preserve">151-COMPUTADORA AIO ASUS M3402R3 8GB 512SD </t>
  </si>
  <si>
    <t>151-COMPUTADORA DE ESCRITORIO AIO LENOVO IC AIO 3 24IAP7</t>
  </si>
  <si>
    <t>252-CAMIONETA NISSAN FRONTIER, MODELO 2020 SE 2.5L 4 CIL. TM, 4 PTAS. 4X2 AA, COLOR ROJO, NO. SERIE: 3N6AD33A1PK860794</t>
  </si>
  <si>
    <t>252-CAMIONETA NISSAN FRONTIER, MODELO 2023 SE 2.5L. 4 CIL. TM, 4 PTAS, 4X2, AA, COLOR BLANCO, NO. SERIE: 3N6AD33A3PK886054</t>
  </si>
  <si>
    <t>151-F-POSE72947240, DESKTOP LENOVO IDEACENTRE 3 I3, NS.: SMP1Z4SF1                                                                                   </t>
  </si>
  <si>
    <t xml:space="preserve"> 151-  2 IMPRESORAS MULTIFUNCIONAL DCP-T720DW F-2431</t>
  </si>
  <si>
    <t xml:space="preserve"> 151- 1 IMPRESORA MULTIFUNCIONAL MFC-T920DW Y 1 COMPUTADORA AMD A6-9225 F-2437</t>
  </si>
  <si>
    <t xml:space="preserve"> 151-  1 FOTOCOPIADORA MULTIFUNCIONAL KONICA MINOLTA BIZHUB C458 COLOR</t>
  </si>
  <si>
    <t xml:space="preserve"> 151-  1 IMPRESORA MULTIFUNCIONAL  DCP-T720DWY 1 LAT TOP HP I3-1215U F-2449</t>
  </si>
  <si>
    <t xml:space="preserve"> 151-  1 LAPTOP  HP I3-1215UF-2450</t>
  </si>
  <si>
    <t>151-  1 IMPRESORA MULTIFUNCIONAL MFCL8900CDW  F-2451</t>
  </si>
  <si>
    <t xml:space="preserve"> 151-  1 IMPRESORA MULTIFUNCIONAL  DCP-T720DWF-2452</t>
  </si>
  <si>
    <t>151-   1 IMPRESORA MULTIFUNCIONAL BROTHER  DCPT520W F-2453</t>
  </si>
  <si>
    <t xml:space="preserve"> 252  1 COMPUTADORA HP PROONE 8CC415220Z FACT-2510</t>
  </si>
  <si>
    <t>151-  1 COMPUTADORA HP PROONE 245 G10 ALL-IN-ONE 23.8" AMD 8VV415220J F-2531 11/12/2024</t>
  </si>
  <si>
    <t xml:space="preserve"> 151-  1 COMPUTADORA HP PROONE 245 G10 ALL-IN-ONE 23.8" AMD 8CC41519VS F-2532 11/12/2024</t>
  </si>
  <si>
    <t>151-   1 COMPUTADORA HP PROONE 245 G10 ALL-IN-ONE 23.8" AMD 8CC41522OV FACT-2533 11/12/2024</t>
  </si>
  <si>
    <t>151-   1 COMPUTADORA ALL INE ONE LENOVO THINKCENTRE NEO 50A 24 GEN 5-23.8 INTEL CORE I7 12SD002GLS F-2534</t>
  </si>
  <si>
    <t xml:space="preserve"> 252  1 VEHICULO NISSAN FRONTIER MOD-2024 SERIE: 3N6AD33AXRX853586 FACT 1094</t>
  </si>
  <si>
    <t xml:space="preserve"> 252  1 RADIO PORT-KENWOOD S-79585233 Y 5 RADIOS PORT TXPRO S-2204VD04304,2209V03163,2209V03172,2209V03180,2311V02409  FACT-608</t>
  </si>
  <si>
    <t xml:space="preserve"> 252   1 ESCALERA DE EXTENSION TIPO II FACT-9351</t>
  </si>
  <si>
    <t xml:space="preserve"> 252   1 MARTILLO PERFORADOR BOSCH GBH-2-24  FACT-2331</t>
  </si>
  <si>
    <t xml:space="preserve"> 252   1 PERTIGA TELESCOPICA CIRCULAR 5 SECCIONES FACT-2332</t>
  </si>
  <si>
    <t xml:space="preserve"> 252  1 KIT ROTOMARTILLO  SBDI461D2D FACT-2333</t>
  </si>
  <si>
    <t xml:space="preserve"> 252  1 KIT REPETIDOR  TKR750 CON DUPLEXER 6 CAVIDADES Y LINEA DE TRANSMISION FACT-606</t>
  </si>
  <si>
    <t>1240-0</t>
  </si>
  <si>
    <t>BIENES MUEBLES</t>
  </si>
  <si>
    <t>MOBILIARIO Y EQUIPO DE ADMINISTRACIÓN</t>
  </si>
  <si>
    <t>EQUIPO DE COMPUTO Y DE TECNOLOGIAS DE LA INFORMACION</t>
  </si>
  <si>
    <t>1244-0</t>
  </si>
  <si>
    <t>VEHICULOS Y EQUIPO DE TRANSPORTE</t>
  </si>
  <si>
    <t>1246-0</t>
  </si>
  <si>
    <t>EQUIPO DE COMUNICACIÓN Y TELECOMUNICACION</t>
  </si>
  <si>
    <t>HERRAMIENTAS Y MAQUINAS-HERRAMIENTAS</t>
  </si>
  <si>
    <t>OTROS EQUIPOS</t>
  </si>
  <si>
    <t>COG</t>
  </si>
  <si>
    <t>CBM/I</t>
  </si>
  <si>
    <t>UNIDAD</t>
  </si>
  <si>
    <t>PIEZA</t>
  </si>
  <si>
    <t>ESTADO</t>
  </si>
  <si>
    <t>REGULAR</t>
  </si>
  <si>
    <t>LC</t>
  </si>
  <si>
    <t>DESCRIPCIÓN</t>
  </si>
  <si>
    <t>IMPORTE</t>
  </si>
  <si>
    <t>BUENO</t>
  </si>
  <si>
    <t>MAQUINARIA, OTROS EQUIPOS Y HERRAMIENTAS</t>
  </si>
  <si>
    <t>MAQUINARIA Y EQUIPO DE CONSTRUCCION</t>
  </si>
  <si>
    <t>5671-0000001</t>
  </si>
  <si>
    <t>5671-0000002</t>
  </si>
  <si>
    <t>5671-0000003</t>
  </si>
  <si>
    <t>5671-0000004</t>
  </si>
  <si>
    <t>5671-0000005</t>
  </si>
  <si>
    <t>5671-0000006</t>
  </si>
  <si>
    <t>5671-0000007</t>
  </si>
  <si>
    <t>5691-0000001</t>
  </si>
  <si>
    <t>5691-0000002</t>
  </si>
  <si>
    <t>H. AYUNTAMIENTO DE ALCOZAUCA DE GUERRERO, GUERRERO</t>
  </si>
  <si>
    <t>TESORERIA MUNICIPAL</t>
  </si>
  <si>
    <t xml:space="preserve">10 LOCKER </t>
  </si>
  <si>
    <t>ESTANTE METÁLICO, 5 ENTREPAÑOS DE ACERO, LAMINA REFORZADA</t>
  </si>
  <si>
    <t>SILLA PEGABLE NEGRA Y MESA PORTAFOLIO SEG PUB 2.4 MTS UUID: ADCB704F-C8C5-4429-B3F9-0D7AB1C5003C</t>
  </si>
  <si>
    <t>MESA VERONA 2.40  UUID: 7210BC36-0E51-4EC2-AE0B-C99A0D25F9A0</t>
  </si>
  <si>
    <t>280 SILLAS METALICAS Y 30 TABLONES DIR. CULTURA UUID: 4073A5E9-03BB-4D09-9B61-5F670FBC9AA6</t>
  </si>
  <si>
    <t>200 SILLAS METALICAS DIR. CULTURA UUID: F1DF6D24-DB22-4A1E-8801-FC9A36D19893</t>
  </si>
  <si>
    <t>10 LITERAS Y 20 COLCHONES SEGURIDAD PUBLICA UUID: FEE8F0B8-048F-465E-9EEF-D206D3256B76</t>
  </si>
  <si>
    <t>LAPTOP, ESCANER Y COMPUTADORA TESORERIA (FAEISM)UUID: 6E45E6E3-E110-41BD-B9CB-C8C2777D93A0</t>
  </si>
  <si>
    <t>MULTIFUNCIONAL KONICA C458 COLOR TESORERIA (FAEISM) UUID: 24718857-C641-44B3-B9D7-C603672CDAFF</t>
  </si>
  <si>
    <t>COMPUTADORA PARA DIV AREAS (FAEISM) UUID: EDBA03D4-5084-4BF3-8626-3D65F01FE068</t>
  </si>
  <si>
    <t>LAPTOP Y PROYECTOR PREV DELITO UUID:  0A251B1E-3F23-4226-B37B-46B6CB9434B6</t>
  </si>
  <si>
    <t>COMPUTADORA ESCRITORIO E IMPRESORA TRANSITO MPAL UUID: E98F32B3-D45E-40FF-AA7B-A9D053DC4D6D</t>
  </si>
  <si>
    <t>LAP TOP AREA DE OBRAS PUBLICAS (FAEISM) UUID: 2EE8786C-65F8-42F8-8C01-0C359A28C421</t>
  </si>
  <si>
    <t>IMPRESORA MFCL8900CDW LASER SEGURIDAD PUB UUID: A19E7F8C-1091-4EA2-8450-05A54C16CF30</t>
  </si>
  <si>
    <t>IMPRESORA AREA DE REGIDURIA (FAEISM) UUID: 87EBB70F-8538-475B-86C2-B0A0218B7A50</t>
  </si>
  <si>
    <t>Escaner hp scanjet pro 3000 s4 600 dpi, SERIE: CN28RB8004 PARA DIR OBRAS UUID: 9C0E5234-95C1-4759-AD33-D32CF33E34AC</t>
  </si>
  <si>
    <t>Multifuncional Brother DCP-T730DW, Color, Inyeccion de Tinta, Tanque de Tinta, Inalambrico, Print/Copy/Scan UUID: B502D339-43D7-45AC-941C-2A9DD14A361B</t>
  </si>
  <si>
    <t>KIT DE CAMARAS DE VIDEOVIGILANCIA (6) CON MONITOR Y COMPLEMENTOS PARA SU INSTALACION UUID: 41E96F3D-76F6-475B-8003-193E80087F50</t>
  </si>
  <si>
    <t>NOBREAK CON REGULADOR INTEGRADO, 8 CONTACTOS, RESPALDO 75 MINUTOS UUID: E07AC32E-84BC-4E7D-ADFA-2AC983117332</t>
  </si>
  <si>
    <t>COMPUTADORA PORTATIL DELL INSPIRON 3520, PANTALLA DE 15.6" FHD, PROCESADOR INTEL CORE I5, MEMORIA RAM DE 16GB, DISCO SÓLIDO DE 512GB, W11HOME NS: BRSZ654. UUID: 3921D173-87FA-4F3F-B162-7BB19C6963FF</t>
  </si>
  <si>
    <t>MOBILIARIO Y EQUIPO EDUCACIONAL Y RECREATIVO:</t>
  </si>
  <si>
    <t>1241-2</t>
  </si>
  <si>
    <t>OTRO MOBILIARIO Y EQUIPO</t>
  </si>
  <si>
    <t>1241-9</t>
  </si>
  <si>
    <t>REFRIGERADOR  UUID: 52A2323A-A338-4790-8072-A3FB4E80115B</t>
  </si>
  <si>
    <t>BAFLE PROFESIONAL DSP DE 15PULG  PARA DIR. CULTURA UUID: D7523DC2-26C6-431F-8118-E4980DC954A7</t>
  </si>
  <si>
    <t>MICROFONO Y PEDESTAL UUID:  5D6CD76F-DE0F-4531-8292-71EFB83A9530</t>
  </si>
  <si>
    <t>UNIDAD MARCA NISSAN, MARCH SENSE T/MAN, 5 PUERTAS, 4 CILINDROS , COLOR: BLANCO , SERIE: 3N1CK3CE0RL212092, MOTOR: HR16534695U, MODELO: 2024  UUID: d79a4045-3600-4320-906a-6a5af7697856</t>
  </si>
  <si>
    <t>VEHICULO NISSAN CHASIS CAB BLANCO S: 3N6AD35A2RK855832 UUID: dfd6b674-d886-405d-9bb0-d984e07a3033</t>
  </si>
  <si>
    <t>VEHICULO NUEVO MARCA TOYOTA MODELO 2025 HILUX D-CAB SR 2025 , COLOR EXTERIOR: BLANCO , TRANSMISION: MANUAL , NO. PUERTAS: 4 , NO. MOTOR: 2TRB257003 , NO. SERIE: MR0CX3DD8S1356525 , OPCIONES: MOTOR 2.7L, 16 VALVULAS, 4 CILINDROS ; TRANSMISION MANUAL 5 VELOCIDADES UUID: f7d5f9ac-1b3f-4131-9bf4-226c81f0753e</t>
  </si>
  <si>
    <t>UNIDAD MARCA NISSAN, FRONTIER SE 2.5L 4 Cil, TM, 4 PTAS, 4X2, AA, COLOR: BLANCO, SERIE: 3N6AD33A8SK816588,  MOTOR: QR25618482H, MODELO: 2025 UUID: dce1a214-87b7-4224-b7c5-3757962e1dc9</t>
  </si>
  <si>
    <t>1246-1</t>
  </si>
  <si>
    <t>MAQUINARIA Y EQUIPO AGROPECUARIO</t>
  </si>
  <si>
    <t>BOMBA CENTRIFUGA PARA AGUA 2 HP  UUID: 6069386E-1F12-476F-976B-552876BAB4C9</t>
  </si>
  <si>
    <t>40 EQUIPOS DE RADIO COMUNICACCION PORTATIL KENWOOD MOD TKV2-TK2000  UUID:  2BB0DAB4-5C20-4A9C-801F-1745890566BA</t>
  </si>
  <si>
    <t>20 EQUIPO DE RADIOCOMUNICACION PORTATIL KENWOOD MOD TKV2-TK2000  UUID:  BB92FE39-D565-4583-A965-5B596F42B092</t>
  </si>
  <si>
    <t>ANTENA PARA BASE 200 WATTS UUID:  EB669045-207B-49A3-8FF0-69BCACA7E4CF</t>
  </si>
  <si>
    <t>ESTANTE METÁLICO, 5 ENTREPAÑOS DE ACERO, LAMINA REFORZADA DIR. OBRAS PUBLICAS UID: 8F3002E7-2396-4099-BE42-4AA4C870C8AD</t>
  </si>
  <si>
    <t>ESTANTE METÁLICO CON ENTREPAÑOS, LÁMINA REFORZADA,  ARCHIVERO METÁLICO DE 4 GAVETAS, SILLA SECRETARIAL CON BRAZOS NEGRO, ESCRITORIO SECRETARIAL METÁLICO CON DOS GAVETAS UUID: 546049B5-FAFF-49BC-8D24-D93A9394D9B9</t>
  </si>
  <si>
    <t>5115-0000078</t>
  </si>
  <si>
    <t>HP ProOne 245 G10 All-in-One 23.8 Pulgadas, AMD Ryzen 3 7320U, 8GB, 512GB SSD, Windows 11, N/S: 8CC5121KZ5  UUID: D858608A-2224-4534-A3DF-B3A8934F7FD8</t>
  </si>
  <si>
    <t>COMPUTADORA: HP ProOne 245 G10 All-in-One 23.8 Pulgadas, AMD Ryzen 3 7320U, 8GB, 256GB SSD, Windows 11, N/S: 8CC45112V5 REG. OBRAS UUID: 6CE85999-2F63-4FD1-9659-6DC2A2123B1E</t>
  </si>
  <si>
    <t>NOBREAK CON REGULADOR INTEGRADO, 8 CONTACTOS, RESPALDO 75 MINUTOS REG. OBRAS PUB UUID:304A772D-C98E-46C0-89E6-82BB462D261D</t>
  </si>
  <si>
    <t>COMPUTADORA SECRETARIA GENERAL HP ALL IN ONE DESKTOP 22-dg0005la S/N: 8CQ441021N:   UUID: 433D704A-3191-4B1E-BE26-7A0B25E552DE</t>
  </si>
  <si>
    <t>COMPUTADORA DE ESCRITORIO AIO LANIX X240, PANTALLA 23.8", PROCESADOR CI3-1215U, RAM DE 8GB, SÓLIDO DE 256GB, W11PRO 41776 NS: 16O42024000520, 16O42024000523 OFICIAL REGISTRO CIVIL 01 UUID: 4D71DA5D-020F-47C9-8337-0DDEB46ACFD1</t>
  </si>
  <si>
    <t>COMPUTADORA DE ESCRITORIO AIO LANIX X240, PANTALLA 23.8", PROCESADOR CI3-1215U, RAM DE 8GB, SÓLIDO DE 256GB, W11PRO 41776 NS: 16O42024000530 SECRETARIA GENERAL 01 UUID: 97B6F026-7355-4193-A247-1E3D7C9AD4AA</t>
  </si>
  <si>
    <t>Lenovo IdeaCentre AIO 3 24IAP7 (S)SN: MP2Z2J9A (31P)MTM: F0GH01DULD (1S)MTM.SN: F0GH01DULD MP2Z2J9A UUID: F2F77957-2DBD-48F6-AE98-696F16054BD0</t>
  </si>
  <si>
    <t>COMPUTADORA: AIO LENOVO IDEACENTRE AIO. 3 24IAP7 24" CELERON 7305 RAM 8GB SSD 256GB S/N: MP2Z2J6Z (31P) MTM: F0GH01DULD (1S) DIF MPAL UUID: 1FCC6814-03EF-4737-A177-0A6A3BE768B1</t>
  </si>
  <si>
    <t>MULTIFUNCIONAL EPSON ECOTANK L6270 NS: X8G514819 PARA OFICILIA 01 REG CIVIL UUID: 3F0AB072-34E3-4BFF-806F-624500A15550</t>
  </si>
  <si>
    <t>NOBREAK CON REGULADOR INTEGRADO, 8 CONTACTOS, RESPALDO 75 MINUTOS DIR. SEGURIDAD PUBLICA UUID:  1E4BF613-B3CF-4F1B-8925-EC73B2AA3099</t>
  </si>
  <si>
    <t>Lenovo IdeaCentre AIO 3 24IAP7 All-in-One 23.8 Pulgadas, Intel Celeron 7305, 8GB, 256GB SSD, Windows 11 N/S: MP2AYY90,  Lenovo IdeaCentre AIO 3 24IAP7 All-in-One 23.8 Pulgadas, Intel Celeron 7305, 8GB, 256GB SSD, Windows 11, N/S: MP2AYY97, laptop Lenovo Idea Gaming LOQ 15IRH8/CORE 15-1245H/8 N/S: PF5TZ3XY  DIR. SEGURIDAD PUBLICA UUID:  7EDB2DC7-847A-42F2-8A08-1F237F4D837C</t>
  </si>
  <si>
    <t>EFTM: F-252 PAGO ADQUISICION EQUIPO DE 3ALCOHOLÍMETRO PORTÁTIL PROFESIONAL SIN BOQUILLAS, CON TECLADO COMPACTO, FUNCIONAMIENTO CON BATERÍAS AAA, ALARMA AUDIBLE UUID: AD7DA85B-30DA-48C4-9638-00E011ECB417</t>
  </si>
  <si>
    <t>EFTM: F-252 PAGO  2 Cámara Hikvision Pt camera modelo: DS2DE2CC400MWGE DIR. SEGURIDAD PUBLICA UUID:  F2B14E6A-E31B-4354-8023-F2054D7A847A</t>
  </si>
  <si>
    <t>ERF: F-111 PAGO Parrilla de 4 quemadores UUID: F9B65F4B-6220-467D-9AA6-0B972A67413E</t>
  </si>
  <si>
    <t>5119-0000009</t>
  </si>
  <si>
    <t>EFTM: F-252 PAGO ADQUISICION Sistema de Repetición que incluye: Repetidor de Radiocomunicaciones Marca Kenwood Transmisión/Recepción  UUID: 175E1EA9-54C1-4E26-A7C7-1C00D1FB9E6C</t>
  </si>
  <si>
    <t>EFTM: F-252 PAGO RADIO DE COMUNICACIÓN MÓVIL VHF ( 136-174 MHZ), 50 W, 8 CANALES , SEÑALIZACIÓN MDC-1200   INCLUYE MICRÓFONO DE MANO, CABLE DE CORRIENTE, BRACKET METÁLICO Y ACCESORIOS DE INSTALACIÓN.  UUID: 007ACAAE-B8E5-41D0-9286-A8646F5B285C</t>
  </si>
  <si>
    <t>EFTM: F-252 PAGO Batería 12 Vcc 120 Ah,  Tecnología AGM-VRLA, CICLO PROFUNDO,  Controlador Solar de Carga 12/24V y cableado de interconexión UUID: 7E311453-2DE4-4819-853B-8EAF8395CD54</t>
  </si>
  <si>
    <t>1242-1</t>
  </si>
  <si>
    <t>Proyector BenQ MS560 DLP, SVGA 800 x 600, 4000 Lúmenes, Blanco P/N: 9HJTD771NL  DIR. SEGURIDAD PUBLICA UUID:  0844B266-C9AB-4284-BD32-D49C7B1EBDE4</t>
  </si>
  <si>
    <t>1 VEHICULO NUEVO MARCA TOYOTA MODELO 2026 HILUX D-CAB DSL MT , COLOR EXTERIOR: BLANCO , TRANSMISION: , NO. PUERTAS: 4 , NO. MOTOR: 1GD 1855865 , NO. SERIE: MR0DA3CD9T4010085 DIR. SEGURIDAD PUBLICA UUID:  85492862-B451-11F0-9039-73E2D77B232F</t>
  </si>
  <si>
    <t>30 RADIOCOMUNICACIÓN  PORTÁTIL MARCA KENWOOD, MOD TKV2 TK2000, VHF ( 146-174 MHZ ), CON BATERÍA, CARGADOR, ANTENA, CLIP Y PROGRAMACION UUID: 6DC3DD24-FA51-4F8D-BE91-FC45C44887E0</t>
  </si>
  <si>
    <t>30 EQUIPO DE RADIOCOMUNICACIÓN  PORTÁTIL MARCA KENWOOD, MODELO TKV2 – TK2000, VHF ( 146-174 MHZ ), CON BATERÍA, CARGADOR, ANTENA, CLIP Y PROGRAMACION UUID: 174DA82C-C64E-4A10-8A27-D43B6E6E6DBF</t>
  </si>
  <si>
    <t>Antena de ganancia  banda VHF para Repetidor con brazo soporte tipo F  UUID: 759E55DE-4547-45AF-AE51-B91F4796FF46</t>
  </si>
  <si>
    <t>EQUIPOS Y APARATOS AUDIOVISUALES</t>
  </si>
  <si>
    <t>EQUIPO DE SONIDO (BUBWOOFER, BAFLE Y ACCESORIOS)  DIR. SEGURIDAD PUBLICA UUID:  EC121E23-B5C6-4495-89C4-40FC21A46DCD</t>
  </si>
  <si>
    <t>SISTEMAS DE AIRE ACONDICIONADO, CALEFACCIÓN Y DE REFRIGERACIÓN INDUSTRIAL Y COMERCIAL</t>
  </si>
  <si>
    <t>DISPENSADOR MABE MXCBL01S, VENTILADOR MAN VPG-9016 UUID: 8A71349B-5B01-43D8-A275-F863A3D2E644</t>
  </si>
  <si>
    <t>INVENTARIO FISICO DE BIENES MUEBLES AL 31 DE DICIEMBRE DE 2025</t>
  </si>
  <si>
    <t>51101-0000001</t>
  </si>
  <si>
    <t>51101-0000002</t>
  </si>
  <si>
    <t>51101-0000003</t>
  </si>
  <si>
    <t>51101-0000004</t>
  </si>
  <si>
    <t>51101-0000005</t>
  </si>
  <si>
    <t>51101-0000006</t>
  </si>
  <si>
    <t>51101-0000007</t>
  </si>
  <si>
    <t>51101-0000008</t>
  </si>
  <si>
    <t>51101-0000009</t>
  </si>
  <si>
    <t>51101-0000010</t>
  </si>
  <si>
    <t>51101-0000011</t>
  </si>
  <si>
    <t>51101-0000012</t>
  </si>
  <si>
    <t>51101-0000013</t>
  </si>
  <si>
    <t>51101-0000014</t>
  </si>
  <si>
    <t>51101-0000015</t>
  </si>
  <si>
    <t>51101-0000016</t>
  </si>
  <si>
    <t>51101-0000017</t>
  </si>
  <si>
    <t>51101-0000018</t>
  </si>
  <si>
    <t>51101-0000019</t>
  </si>
  <si>
    <t>51101-0000020</t>
  </si>
  <si>
    <t>51101-0000021</t>
  </si>
  <si>
    <t>51101-0000022</t>
  </si>
  <si>
    <t>51101-0000023</t>
  </si>
  <si>
    <t>51101-0000024</t>
  </si>
  <si>
    <t>51101-0000025</t>
  </si>
  <si>
    <t>51101-0000026</t>
  </si>
  <si>
    <t>51101-0000027</t>
  </si>
  <si>
    <t>51101-0000028</t>
  </si>
  <si>
    <t>51101-0000029</t>
  </si>
  <si>
    <t>51101-0000030</t>
  </si>
  <si>
    <t>51101-0000031</t>
  </si>
  <si>
    <t>51101-0000032</t>
  </si>
  <si>
    <t>51201-0000001</t>
  </si>
  <si>
    <t>51201-0000002</t>
  </si>
  <si>
    <t>51501-0000001</t>
  </si>
  <si>
    <t>51501-0000002</t>
  </si>
  <si>
    <t>51501-0000003</t>
  </si>
  <si>
    <t>51501-0000004</t>
  </si>
  <si>
    <t>51501-0000005</t>
  </si>
  <si>
    <t>51501-0000006</t>
  </si>
  <si>
    <t>51501-0000007</t>
  </si>
  <si>
    <t>51501-0000008</t>
  </si>
  <si>
    <t>51501-0000009</t>
  </si>
  <si>
    <t>51501-0000010</t>
  </si>
  <si>
    <t>51501-0000011</t>
  </si>
  <si>
    <t>51501-0000012</t>
  </si>
  <si>
    <t>51501-0000013</t>
  </si>
  <si>
    <t>51501-0000014</t>
  </si>
  <si>
    <t>51501-0000015</t>
  </si>
  <si>
    <t>51501-0000016</t>
  </si>
  <si>
    <t>51501-0000017</t>
  </si>
  <si>
    <t>51501-0000018</t>
  </si>
  <si>
    <t>51501-0000019</t>
  </si>
  <si>
    <t>51501-0000020</t>
  </si>
  <si>
    <t>51501-0000021</t>
  </si>
  <si>
    <t>51501-0000022</t>
  </si>
  <si>
    <t>51501-0000023</t>
  </si>
  <si>
    <t>51501-0000024</t>
  </si>
  <si>
    <t>51501-0000025</t>
  </si>
  <si>
    <t>51501-0000026</t>
  </si>
  <si>
    <t>51501-0000027</t>
  </si>
  <si>
    <t>51501-0000028</t>
  </si>
  <si>
    <t>51501-0000029</t>
  </si>
  <si>
    <t>51501-0000030</t>
  </si>
  <si>
    <t>51501-0000031</t>
  </si>
  <si>
    <t>51501-0000032</t>
  </si>
  <si>
    <t>51501-0000033</t>
  </si>
  <si>
    <t>51501-0000034</t>
  </si>
  <si>
    <t>51501-0000035</t>
  </si>
  <si>
    <t>51501-0000036</t>
  </si>
  <si>
    <t>51501-0000037</t>
  </si>
  <si>
    <t>51501-0000038</t>
  </si>
  <si>
    <t>51501-0000039</t>
  </si>
  <si>
    <t>51501-0000040</t>
  </si>
  <si>
    <t>51501-0000041</t>
  </si>
  <si>
    <t>51501-0000042</t>
  </si>
  <si>
    <t>51501-0000043</t>
  </si>
  <si>
    <t>51501-0000044</t>
  </si>
  <si>
    <t>51501-0000045</t>
  </si>
  <si>
    <t>51501-0000046</t>
  </si>
  <si>
    <t>51501-0000047</t>
  </si>
  <si>
    <t>51501-0000048</t>
  </si>
  <si>
    <t>51501-0000049</t>
  </si>
  <si>
    <t>51501-0000050</t>
  </si>
  <si>
    <t>51501-0000051</t>
  </si>
  <si>
    <t>51501-0000052</t>
  </si>
  <si>
    <t>51501-0000053</t>
  </si>
  <si>
    <t>51501-0000054</t>
  </si>
  <si>
    <t>51501-0000055</t>
  </si>
  <si>
    <t>51501-0000056</t>
  </si>
  <si>
    <t>51501-0000057</t>
  </si>
  <si>
    <t>51501-0000058</t>
  </si>
  <si>
    <t>51501-0000059</t>
  </si>
  <si>
    <t>51501-0000060</t>
  </si>
  <si>
    <t>51501-0000061</t>
  </si>
  <si>
    <t>51501-0000062</t>
  </si>
  <si>
    <t>51501-0000063</t>
  </si>
  <si>
    <t>51501-0000064</t>
  </si>
  <si>
    <t>51501-0000065</t>
  </si>
  <si>
    <t>51501-0000066</t>
  </si>
  <si>
    <t>51501-0000067</t>
  </si>
  <si>
    <t>51501-0000068</t>
  </si>
  <si>
    <t>51501-0000069</t>
  </si>
  <si>
    <t>51501-0000070</t>
  </si>
  <si>
    <t>51501-0000071</t>
  </si>
  <si>
    <t>51501-0000072</t>
  </si>
  <si>
    <t>51501-0000073</t>
  </si>
  <si>
    <t>51501-0000074</t>
  </si>
  <si>
    <t>51501-0000075</t>
  </si>
  <si>
    <t>51501-0000076</t>
  </si>
  <si>
    <t>51501-0000077</t>
  </si>
  <si>
    <t>51901-0000001</t>
  </si>
  <si>
    <t>51901-0000002</t>
  </si>
  <si>
    <t>51901-0000003</t>
  </si>
  <si>
    <t>51901-0000004</t>
  </si>
  <si>
    <t>51901-0000005</t>
  </si>
  <si>
    <t>51901-0000006</t>
  </si>
  <si>
    <t>51901-0000007</t>
  </si>
  <si>
    <t>51901-0000008</t>
  </si>
  <si>
    <t>52101-0000001</t>
  </si>
  <si>
    <t>52101-0000002</t>
  </si>
  <si>
    <t>54101-0000001</t>
  </si>
  <si>
    <t>54101-0000002</t>
  </si>
  <si>
    <t>54101-0000003</t>
  </si>
  <si>
    <t>54101-0000004</t>
  </si>
  <si>
    <t>54101-0000005</t>
  </si>
  <si>
    <t>54101-0000006</t>
  </si>
  <si>
    <t>54101-0000007</t>
  </si>
  <si>
    <t>54101-0000008</t>
  </si>
  <si>
    <t>54101-0000009</t>
  </si>
  <si>
    <t>54101-0000010</t>
  </si>
  <si>
    <t>54101-0000011</t>
  </si>
  <si>
    <t>54101-0000012</t>
  </si>
  <si>
    <t>54101-0000013</t>
  </si>
  <si>
    <t>54101-0000014</t>
  </si>
  <si>
    <t>54101-0000015</t>
  </si>
  <si>
    <t>54101-0000016</t>
  </si>
  <si>
    <t>54101-0000017</t>
  </si>
  <si>
    <t>54101-0000018</t>
  </si>
  <si>
    <t>54101-0000019</t>
  </si>
  <si>
    <t>54101-0000020</t>
  </si>
  <si>
    <t>54101-0000021</t>
  </si>
  <si>
    <t>54101-0000022</t>
  </si>
  <si>
    <t>56401-0000001</t>
  </si>
  <si>
    <t>56101-0000001</t>
  </si>
  <si>
    <t>56301-0000001</t>
  </si>
  <si>
    <t>56501-0000001</t>
  </si>
  <si>
    <t>56501-0000002</t>
  </si>
  <si>
    <t>56501-0000003</t>
  </si>
  <si>
    <t>56501-0000004</t>
  </si>
  <si>
    <t>56501-0000005</t>
  </si>
  <si>
    <t>56501-0000006</t>
  </si>
  <si>
    <t>56501-0000007</t>
  </si>
  <si>
    <t>56501-0000008</t>
  </si>
  <si>
    <t>56501-0000009</t>
  </si>
  <si>
    <t>56501-0000010</t>
  </si>
  <si>
    <t>56501-0000011</t>
  </si>
  <si>
    <t>56501-0000012</t>
  </si>
  <si>
    <t>56501-0000013</t>
  </si>
  <si>
    <t>56501-0000014</t>
  </si>
  <si>
    <t>56501-0000015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</si>
</sst>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wrapText="1"/>
    </xf>
    <xf numFmtId="0" fontId="2" fillId="0" borderId="0"/>
  </cellStyleXfs>
  <cellXfs count="4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1" xfId="0" applyFont="1" applyBorder="1"/>
    <xf numFmtId="0" fontId="5" fillId="0" borderId="11" xfId="0" applyFont="1" applyBorder="1" applyAlignment="1">
      <alignment wrapText="1"/>
    </xf>
    <xf numFmtId="4" fontId="5" fillId="0" borderId="11" xfId="0" applyNumberFormat="1" applyFont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4" fontId="3" fillId="3" borderId="1" xfId="0" applyNumberFormat="1" applyFont="1" applyFill="1" applyBorder="1"/>
    <xf numFmtId="1" fontId="6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4" fontId="4" fillId="0" borderId="0" xfId="0" applyNumberFormat="1" applyFont="1"/>
    <xf numFmtId="4" fontId="5" fillId="0" borderId="0" xfId="0" applyNumberFormat="1" applyFont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wrapText="1"/>
    </xf>
    <xf numFmtId="4" fontId="5" fillId="0" borderId="0" xfId="0" applyNumberFormat="1" applyFont="1" applyFill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Fill="1" applyAlignment="1">
      <alignment wrapText="1"/>
    </xf>
    <xf numFmtId="4" fontId="4" fillId="0" borderId="0" xfId="0" applyNumberFormat="1" applyFont="1" applyFill="1"/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Fill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</cellXfs>
  <cellStyles count="14">
    <cellStyle name="Millares 15 2" xfId="10"/>
    <cellStyle name="Millares 2 2" xfId="4"/>
    <cellStyle name="Millares 2 2 2 2" xfId="11"/>
    <cellStyle name="Moneda 2 2" xfId="5"/>
    <cellStyle name="Normal" xfId="0" builtinId="0"/>
    <cellStyle name="Normal 10 3" xfId="1"/>
    <cellStyle name="Normal 15" xfId="2"/>
    <cellStyle name="Normal 15 2" xfId="13"/>
    <cellStyle name="Normal 2 13" xfId="6"/>
    <cellStyle name="Normal 2 2" xfId="3"/>
    <cellStyle name="Normal 2 3 2" xfId="8"/>
    <cellStyle name="Normal 21 3" xfId="7"/>
    <cellStyle name="Normal 25 2" xfId="9"/>
    <cellStyle name="Normal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196</xdr:row>
      <xdr:rowOff>47625</xdr:rowOff>
    </xdr:from>
    <xdr:to>
      <xdr:col>6</xdr:col>
      <xdr:colOff>676275</xdr:colOff>
      <xdr:row>204</xdr:row>
      <xdr:rowOff>159590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2F7B9679-8E86-42D4-A97F-C1B7EA2070A0}"/>
            </a:ext>
          </a:extLst>
        </xdr:cNvPr>
        <xdr:cNvGrpSpPr/>
      </xdr:nvGrpSpPr>
      <xdr:grpSpPr>
        <a:xfrm>
          <a:off x="0" y="42319575"/>
          <a:ext cx="9620250" cy="1407365"/>
          <a:chOff x="-143427" y="99898529"/>
          <a:chExt cx="8476205" cy="1360212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C8335602-D571-900B-2013-9D802EC6DC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75403" y="99919797"/>
            <a:ext cx="1857375" cy="11584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Autorizó: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C. Crispin Agustin Mendoza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Presidente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E80A1EA9-5B78-E964-910D-EBD1949729F3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63415" y="99898529"/>
            <a:ext cx="1938412" cy="11575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Vº. Bº.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C. Victoria Gonzalez Garcia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Síndica Procuradora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E4D39D9C-34BE-A0D1-DA86-1E5CC4199E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43427" y="99937027"/>
            <a:ext cx="1785839" cy="11596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C. Felix Campos Estrada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Tesorero Municipal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136FA700-3468-2C1C-4D33-454596EBE75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07350" y="99918849"/>
            <a:ext cx="2595687" cy="13398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Revisó: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C. Edrel Vergara Balbuena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Titular del Órgano de Control Interno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5"/>
  <sheetViews>
    <sheetView tabSelected="1" workbookViewId="0">
      <selection activeCell="D43" sqref="D43"/>
    </sheetView>
  </sheetViews>
  <sheetFormatPr baseColWidth="10" defaultRowHeight="12.75" x14ac:dyDescent="0.2"/>
  <cols>
    <col min="1" max="1" width="5.28515625" style="2" bestFit="1" customWidth="1"/>
    <col min="2" max="2" width="12.140625" style="2" customWidth="1"/>
    <col min="3" max="4" width="11.42578125" style="2"/>
    <col min="5" max="5" width="6.7109375" style="2" customWidth="1"/>
    <col min="6" max="6" width="87.140625" style="11" customWidth="1"/>
    <col min="7" max="7" width="11.7109375" style="12" bestFit="1" customWidth="1"/>
    <col min="8" max="16384" width="11.42578125" style="2"/>
  </cols>
  <sheetData>
    <row r="1" spans="1:7" x14ac:dyDescent="0.2">
      <c r="A1" s="34" t="s">
        <v>137</v>
      </c>
      <c r="B1" s="35"/>
      <c r="C1" s="35"/>
      <c r="D1" s="35"/>
      <c r="E1" s="35"/>
      <c r="F1" s="35"/>
      <c r="G1" s="36"/>
    </row>
    <row r="2" spans="1:7" x14ac:dyDescent="0.2">
      <c r="A2" s="37" t="s">
        <v>207</v>
      </c>
      <c r="B2" s="38"/>
      <c r="C2" s="38"/>
      <c r="D2" s="38"/>
      <c r="E2" s="38"/>
      <c r="F2" s="38"/>
      <c r="G2" s="39"/>
    </row>
    <row r="3" spans="1:7" ht="13.5" thickBot="1" x14ac:dyDescent="0.25">
      <c r="A3" s="40" t="s">
        <v>138</v>
      </c>
      <c r="B3" s="41"/>
      <c r="C3" s="41"/>
      <c r="D3" s="41"/>
      <c r="E3" s="41"/>
      <c r="F3" s="41"/>
      <c r="G3" s="42"/>
    </row>
    <row r="4" spans="1:7" ht="13.5" thickBot="1" x14ac:dyDescent="0.25">
      <c r="A4" s="1" t="s">
        <v>116</v>
      </c>
      <c r="B4" s="1" t="s">
        <v>117</v>
      </c>
      <c r="C4" s="1" t="s">
        <v>118</v>
      </c>
      <c r="D4" s="1" t="s">
        <v>120</v>
      </c>
      <c r="E4" s="1" t="s">
        <v>122</v>
      </c>
      <c r="F4" s="1" t="s">
        <v>123</v>
      </c>
      <c r="G4" s="1" t="s">
        <v>124</v>
      </c>
    </row>
    <row r="5" spans="1:7" x14ac:dyDescent="0.2">
      <c r="A5" s="3"/>
      <c r="B5" s="3"/>
      <c r="C5" s="3"/>
      <c r="D5" s="3"/>
      <c r="E5" s="3" t="s">
        <v>106</v>
      </c>
      <c r="F5" s="4" t="s">
        <v>107</v>
      </c>
      <c r="G5" s="5">
        <f>G6+G43+G135+G161+G40+G122+G132+G158</f>
        <v>13420805.770000001</v>
      </c>
    </row>
    <row r="6" spans="1:7" x14ac:dyDescent="0.2">
      <c r="A6" s="6"/>
      <c r="B6" s="6"/>
      <c r="C6" s="6"/>
      <c r="D6" s="6"/>
      <c r="E6" s="6" t="s">
        <v>0</v>
      </c>
      <c r="F6" s="7" t="s">
        <v>108</v>
      </c>
      <c r="G6" s="8">
        <f>SUM(G7:G39)</f>
        <v>483241.47</v>
      </c>
    </row>
    <row r="7" spans="1:7" x14ac:dyDescent="0.2">
      <c r="A7" s="9">
        <v>51101</v>
      </c>
      <c r="B7" s="10" t="s">
        <v>208</v>
      </c>
      <c r="C7" s="2" t="s">
        <v>119</v>
      </c>
      <c r="D7" s="2" t="s">
        <v>121</v>
      </c>
      <c r="E7" s="2" t="s">
        <v>0</v>
      </c>
      <c r="F7" s="11" t="s">
        <v>14</v>
      </c>
      <c r="G7" s="12">
        <v>8120</v>
      </c>
    </row>
    <row r="8" spans="1:7" x14ac:dyDescent="0.2">
      <c r="A8" s="9">
        <v>51101</v>
      </c>
      <c r="B8" s="10" t="s">
        <v>209</v>
      </c>
      <c r="C8" s="2" t="s">
        <v>119</v>
      </c>
      <c r="D8" s="2" t="s">
        <v>121</v>
      </c>
      <c r="E8" s="2" t="s">
        <v>0</v>
      </c>
      <c r="F8" s="11" t="s">
        <v>15</v>
      </c>
      <c r="G8" s="12">
        <v>16985.79</v>
      </c>
    </row>
    <row r="9" spans="1:7" x14ac:dyDescent="0.2">
      <c r="A9" s="9">
        <v>51101</v>
      </c>
      <c r="B9" s="10" t="s">
        <v>210</v>
      </c>
      <c r="C9" s="2" t="s">
        <v>119</v>
      </c>
      <c r="D9" s="2" t="s">
        <v>121</v>
      </c>
      <c r="E9" s="2" t="s">
        <v>0</v>
      </c>
      <c r="F9" s="11" t="s">
        <v>27</v>
      </c>
      <c r="G9" s="12">
        <v>6400</v>
      </c>
    </row>
    <row r="10" spans="1:7" x14ac:dyDescent="0.2">
      <c r="A10" s="9">
        <v>51101</v>
      </c>
      <c r="B10" s="10" t="s">
        <v>211</v>
      </c>
      <c r="C10" s="2" t="s">
        <v>119</v>
      </c>
      <c r="D10" s="2" t="s">
        <v>121</v>
      </c>
      <c r="E10" s="2" t="s">
        <v>0</v>
      </c>
      <c r="F10" s="11" t="s">
        <v>28</v>
      </c>
      <c r="G10" s="12">
        <v>23320</v>
      </c>
    </row>
    <row r="11" spans="1:7" x14ac:dyDescent="0.2">
      <c r="A11" s="9">
        <v>51101</v>
      </c>
      <c r="B11" s="10" t="s">
        <v>212</v>
      </c>
      <c r="C11" s="2" t="s">
        <v>119</v>
      </c>
      <c r="D11" s="2" t="s">
        <v>121</v>
      </c>
      <c r="E11" s="2" t="s">
        <v>0</v>
      </c>
      <c r="F11" s="11" t="s">
        <v>29</v>
      </c>
      <c r="G11" s="12">
        <v>9646.76</v>
      </c>
    </row>
    <row r="12" spans="1:7" x14ac:dyDescent="0.2">
      <c r="A12" s="9">
        <v>51101</v>
      </c>
      <c r="B12" s="10" t="s">
        <v>213</v>
      </c>
      <c r="C12" s="2" t="s">
        <v>119</v>
      </c>
      <c r="D12" s="2" t="s">
        <v>121</v>
      </c>
      <c r="E12" s="2" t="s">
        <v>0</v>
      </c>
      <c r="F12" s="11" t="s">
        <v>29</v>
      </c>
      <c r="G12" s="12">
        <v>9646.76</v>
      </c>
    </row>
    <row r="13" spans="1:7" x14ac:dyDescent="0.2">
      <c r="A13" s="9">
        <v>51101</v>
      </c>
      <c r="B13" s="10" t="s">
        <v>214</v>
      </c>
      <c r="C13" s="2" t="s">
        <v>119</v>
      </c>
      <c r="D13" s="2" t="s">
        <v>121</v>
      </c>
      <c r="E13" s="2" t="s">
        <v>0</v>
      </c>
      <c r="F13" s="11" t="s">
        <v>30</v>
      </c>
      <c r="G13" s="12">
        <v>6131.15</v>
      </c>
    </row>
    <row r="14" spans="1:7" x14ac:dyDescent="0.2">
      <c r="A14" s="9">
        <v>51101</v>
      </c>
      <c r="B14" s="10" t="s">
        <v>215</v>
      </c>
      <c r="C14" s="2" t="s">
        <v>119</v>
      </c>
      <c r="D14" s="2" t="s">
        <v>121</v>
      </c>
      <c r="E14" s="2" t="s">
        <v>0</v>
      </c>
      <c r="F14" s="11" t="s">
        <v>31</v>
      </c>
      <c r="G14" s="12">
        <v>7290.23</v>
      </c>
    </row>
    <row r="15" spans="1:7" x14ac:dyDescent="0.2">
      <c r="A15" s="9">
        <v>51101</v>
      </c>
      <c r="B15" s="10" t="s">
        <v>216</v>
      </c>
      <c r="C15" s="2" t="s">
        <v>119</v>
      </c>
      <c r="D15" s="2" t="s">
        <v>121</v>
      </c>
      <c r="E15" s="2" t="s">
        <v>0</v>
      </c>
      <c r="F15" s="11" t="s">
        <v>32</v>
      </c>
      <c r="G15" s="12">
        <v>6261.44</v>
      </c>
    </row>
    <row r="16" spans="1:7" x14ac:dyDescent="0.2">
      <c r="A16" s="9">
        <v>51101</v>
      </c>
      <c r="B16" s="10" t="s">
        <v>217</v>
      </c>
      <c r="C16" s="2" t="s">
        <v>119</v>
      </c>
      <c r="D16" s="2" t="s">
        <v>121</v>
      </c>
      <c r="E16" s="2" t="s">
        <v>0</v>
      </c>
      <c r="F16" s="11" t="s">
        <v>30</v>
      </c>
      <c r="G16" s="12">
        <v>6131.15</v>
      </c>
    </row>
    <row r="17" spans="1:8" x14ac:dyDescent="0.2">
      <c r="A17" s="9">
        <v>51101</v>
      </c>
      <c r="B17" s="10" t="s">
        <v>218</v>
      </c>
      <c r="C17" s="2" t="s">
        <v>119</v>
      </c>
      <c r="D17" s="2" t="s">
        <v>121</v>
      </c>
      <c r="E17" s="2" t="s">
        <v>0</v>
      </c>
      <c r="F17" s="11" t="s">
        <v>33</v>
      </c>
      <c r="G17" s="12">
        <v>5169.1400000000003</v>
      </c>
    </row>
    <row r="18" spans="1:8" x14ac:dyDescent="0.2">
      <c r="A18" s="9">
        <v>51101</v>
      </c>
      <c r="B18" s="10" t="s">
        <v>219</v>
      </c>
      <c r="C18" s="2" t="s">
        <v>119</v>
      </c>
      <c r="D18" s="2" t="s">
        <v>121</v>
      </c>
      <c r="E18" s="2" t="s">
        <v>0</v>
      </c>
      <c r="F18" s="11" t="s">
        <v>33</v>
      </c>
      <c r="G18" s="12">
        <v>5169.1400000000003</v>
      </c>
    </row>
    <row r="19" spans="1:8" x14ac:dyDescent="0.2">
      <c r="A19" s="9">
        <v>51101</v>
      </c>
      <c r="B19" s="10" t="s">
        <v>220</v>
      </c>
      <c r="C19" s="2" t="s">
        <v>119</v>
      </c>
      <c r="D19" s="2" t="s">
        <v>121</v>
      </c>
      <c r="E19" s="2" t="s">
        <v>0</v>
      </c>
      <c r="F19" s="11" t="s">
        <v>34</v>
      </c>
      <c r="G19" s="12">
        <v>6261.44</v>
      </c>
    </row>
    <row r="20" spans="1:8" x14ac:dyDescent="0.2">
      <c r="A20" s="9">
        <v>51101</v>
      </c>
      <c r="B20" s="10" t="s">
        <v>221</v>
      </c>
      <c r="C20" s="2" t="s">
        <v>119</v>
      </c>
      <c r="D20" s="2" t="s">
        <v>121</v>
      </c>
      <c r="E20" s="2" t="s">
        <v>0</v>
      </c>
      <c r="F20" s="11" t="s">
        <v>35</v>
      </c>
      <c r="G20" s="12">
        <v>6984.41</v>
      </c>
    </row>
    <row r="21" spans="1:8" x14ac:dyDescent="0.2">
      <c r="A21" s="9">
        <v>51101</v>
      </c>
      <c r="B21" s="10" t="s">
        <v>222</v>
      </c>
      <c r="C21" s="2" t="s">
        <v>119</v>
      </c>
      <c r="D21" s="2" t="s">
        <v>121</v>
      </c>
      <c r="E21" s="2" t="s">
        <v>0</v>
      </c>
      <c r="F21" s="11" t="s">
        <v>36</v>
      </c>
      <c r="G21" s="12">
        <v>2558.6799999999998</v>
      </c>
    </row>
    <row r="22" spans="1:8" x14ac:dyDescent="0.2">
      <c r="A22" s="9">
        <v>51101</v>
      </c>
      <c r="B22" s="10" t="s">
        <v>223</v>
      </c>
      <c r="C22" s="2" t="s">
        <v>119</v>
      </c>
      <c r="D22" s="2" t="s">
        <v>121</v>
      </c>
      <c r="E22" s="2" t="s">
        <v>0</v>
      </c>
      <c r="F22" s="11" t="s">
        <v>36</v>
      </c>
      <c r="G22" s="12">
        <v>2558.6799999999998</v>
      </c>
    </row>
    <row r="23" spans="1:8" x14ac:dyDescent="0.2">
      <c r="A23" s="9">
        <v>51101</v>
      </c>
      <c r="B23" s="10" t="s">
        <v>224</v>
      </c>
      <c r="C23" s="2" t="s">
        <v>119</v>
      </c>
      <c r="D23" s="2" t="s">
        <v>121</v>
      </c>
      <c r="E23" s="2" t="s">
        <v>0</v>
      </c>
      <c r="F23" s="11" t="s">
        <v>36</v>
      </c>
      <c r="G23" s="12">
        <v>2558.6799999999998</v>
      </c>
    </row>
    <row r="24" spans="1:8" x14ac:dyDescent="0.2">
      <c r="A24" s="9">
        <v>51101</v>
      </c>
      <c r="B24" s="10" t="s">
        <v>225</v>
      </c>
      <c r="C24" s="2" t="s">
        <v>119</v>
      </c>
      <c r="D24" s="2" t="s">
        <v>121</v>
      </c>
      <c r="E24" s="2" t="s">
        <v>0</v>
      </c>
      <c r="F24" s="11" t="s">
        <v>34</v>
      </c>
      <c r="G24" s="12">
        <v>6261.44</v>
      </c>
    </row>
    <row r="25" spans="1:8" x14ac:dyDescent="0.2">
      <c r="A25" s="9">
        <v>51101</v>
      </c>
      <c r="B25" s="10" t="s">
        <v>226</v>
      </c>
      <c r="C25" s="2" t="s">
        <v>119</v>
      </c>
      <c r="D25" s="2" t="s">
        <v>121</v>
      </c>
      <c r="E25" s="2" t="s">
        <v>0</v>
      </c>
      <c r="F25" s="11" t="s">
        <v>34</v>
      </c>
      <c r="G25" s="12">
        <v>6261.44</v>
      </c>
    </row>
    <row r="26" spans="1:8" x14ac:dyDescent="0.2">
      <c r="A26" s="9">
        <v>51101</v>
      </c>
      <c r="B26" s="10" t="s">
        <v>227</v>
      </c>
      <c r="C26" s="2" t="s">
        <v>119</v>
      </c>
      <c r="D26" s="2" t="s">
        <v>121</v>
      </c>
      <c r="E26" s="2" t="s">
        <v>0</v>
      </c>
      <c r="F26" s="11" t="s">
        <v>34</v>
      </c>
      <c r="G26" s="12">
        <v>6261.44</v>
      </c>
    </row>
    <row r="27" spans="1:8" x14ac:dyDescent="0.2">
      <c r="A27" s="9">
        <v>51101</v>
      </c>
      <c r="B27" s="10" t="s">
        <v>228</v>
      </c>
      <c r="C27" s="2" t="s">
        <v>119</v>
      </c>
      <c r="D27" s="2" t="s">
        <v>121</v>
      </c>
      <c r="E27" s="2" t="s">
        <v>0</v>
      </c>
      <c r="F27" s="11" t="s">
        <v>37</v>
      </c>
      <c r="G27" s="12">
        <v>5568</v>
      </c>
    </row>
    <row r="28" spans="1:8" x14ac:dyDescent="0.2">
      <c r="A28" s="9">
        <v>51101</v>
      </c>
      <c r="B28" s="10" t="s">
        <v>229</v>
      </c>
      <c r="C28" s="2" t="s">
        <v>119</v>
      </c>
      <c r="D28" s="2" t="s">
        <v>121</v>
      </c>
      <c r="E28" s="2" t="s">
        <v>0</v>
      </c>
      <c r="F28" s="11" t="s">
        <v>38</v>
      </c>
      <c r="G28" s="12">
        <v>6264</v>
      </c>
    </row>
    <row r="29" spans="1:8" x14ac:dyDescent="0.2">
      <c r="A29" s="9">
        <v>51101</v>
      </c>
      <c r="B29" s="10" t="s">
        <v>230</v>
      </c>
      <c r="C29" s="2" t="s">
        <v>119</v>
      </c>
      <c r="D29" s="2" t="s">
        <v>121</v>
      </c>
      <c r="E29" s="2" t="s">
        <v>0</v>
      </c>
      <c r="F29" s="11" t="s">
        <v>39</v>
      </c>
      <c r="G29" s="12">
        <v>2558.6799999999998</v>
      </c>
    </row>
    <row r="30" spans="1:8" x14ac:dyDescent="0.2">
      <c r="A30" s="9">
        <v>51101</v>
      </c>
      <c r="B30" s="10" t="s">
        <v>231</v>
      </c>
      <c r="C30" s="2" t="s">
        <v>119</v>
      </c>
      <c r="D30" s="2" t="s">
        <v>121</v>
      </c>
      <c r="E30" s="2" t="s">
        <v>0</v>
      </c>
      <c r="F30" s="11" t="s">
        <v>40</v>
      </c>
      <c r="G30" s="12">
        <v>6131.15</v>
      </c>
    </row>
    <row r="31" spans="1:8" x14ac:dyDescent="0.2">
      <c r="A31" s="9">
        <v>51101</v>
      </c>
      <c r="B31" s="10" t="s">
        <v>232</v>
      </c>
      <c r="C31" s="2" t="s">
        <v>119</v>
      </c>
      <c r="D31" s="2" t="s">
        <v>121</v>
      </c>
      <c r="E31" s="2" t="s">
        <v>0</v>
      </c>
      <c r="F31" s="11" t="s">
        <v>41</v>
      </c>
      <c r="G31" s="12">
        <v>6261.44</v>
      </c>
      <c r="H31" s="13"/>
    </row>
    <row r="32" spans="1:8" s="18" customFormat="1" ht="25.5" x14ac:dyDescent="0.25">
      <c r="A32" s="9">
        <v>51101</v>
      </c>
      <c r="B32" s="10" t="s">
        <v>233</v>
      </c>
      <c r="C32" s="18" t="s">
        <v>119</v>
      </c>
      <c r="D32" s="18" t="s">
        <v>125</v>
      </c>
      <c r="E32" s="18" t="s">
        <v>0</v>
      </c>
      <c r="F32" s="24" t="s">
        <v>141</v>
      </c>
      <c r="G32" s="25">
        <v>8521.83</v>
      </c>
      <c r="H32" s="26"/>
    </row>
    <row r="33" spans="1:8" s="18" customFormat="1" x14ac:dyDescent="0.2">
      <c r="A33" s="9">
        <v>51101</v>
      </c>
      <c r="B33" s="10" t="s">
        <v>234</v>
      </c>
      <c r="C33" s="2" t="s">
        <v>119</v>
      </c>
      <c r="D33" s="18" t="s">
        <v>125</v>
      </c>
      <c r="E33" s="2" t="s">
        <v>0</v>
      </c>
      <c r="F33" s="24" t="s">
        <v>142</v>
      </c>
      <c r="G33" s="25">
        <v>2325</v>
      </c>
      <c r="H33" s="26"/>
    </row>
    <row r="34" spans="1:8" s="18" customFormat="1" x14ac:dyDescent="0.2">
      <c r="A34" s="9">
        <v>51101</v>
      </c>
      <c r="B34" s="10" t="s">
        <v>235</v>
      </c>
      <c r="C34" s="2" t="s">
        <v>119</v>
      </c>
      <c r="D34" s="18" t="s">
        <v>125</v>
      </c>
      <c r="E34" s="2" t="s">
        <v>0</v>
      </c>
      <c r="F34" s="24" t="s">
        <v>143</v>
      </c>
      <c r="G34" s="25">
        <v>154860</v>
      </c>
      <c r="H34" s="26"/>
    </row>
    <row r="35" spans="1:8" s="18" customFormat="1" x14ac:dyDescent="0.2">
      <c r="A35" s="9">
        <v>51101</v>
      </c>
      <c r="B35" s="10" t="s">
        <v>236</v>
      </c>
      <c r="C35" s="2" t="s">
        <v>119</v>
      </c>
      <c r="D35" s="18" t="s">
        <v>125</v>
      </c>
      <c r="E35" s="2" t="s">
        <v>0</v>
      </c>
      <c r="F35" s="24" t="s">
        <v>144</v>
      </c>
      <c r="G35" s="25">
        <v>64260</v>
      </c>
      <c r="H35" s="26"/>
    </row>
    <row r="36" spans="1:8" x14ac:dyDescent="0.2">
      <c r="A36" s="9">
        <v>51101</v>
      </c>
      <c r="B36" s="10" t="s">
        <v>237</v>
      </c>
      <c r="C36" s="2" t="s">
        <v>119</v>
      </c>
      <c r="D36" s="18" t="s">
        <v>125</v>
      </c>
      <c r="E36" s="2" t="s">
        <v>0</v>
      </c>
      <c r="F36" s="11" t="s">
        <v>139</v>
      </c>
      <c r="G36" s="12">
        <v>58000</v>
      </c>
    </row>
    <row r="37" spans="1:8" x14ac:dyDescent="0.2">
      <c r="A37" s="9">
        <v>51101</v>
      </c>
      <c r="B37" s="10" t="s">
        <v>238</v>
      </c>
      <c r="C37" s="2" t="s">
        <v>119</v>
      </c>
      <c r="D37" s="18" t="s">
        <v>125</v>
      </c>
      <c r="E37" s="2" t="s">
        <v>0</v>
      </c>
      <c r="F37" s="11" t="s">
        <v>140</v>
      </c>
      <c r="G37" s="12">
        <v>9233.6</v>
      </c>
    </row>
    <row r="38" spans="1:8" ht="25.5" x14ac:dyDescent="0.2">
      <c r="A38" s="9">
        <v>51101</v>
      </c>
      <c r="B38" s="10" t="s">
        <v>239</v>
      </c>
      <c r="C38" s="2" t="s">
        <v>119</v>
      </c>
      <c r="D38" s="18" t="s">
        <v>125</v>
      </c>
      <c r="E38" s="2" t="s">
        <v>0</v>
      </c>
      <c r="F38" s="11" t="s">
        <v>176</v>
      </c>
      <c r="G38" s="12">
        <v>9280</v>
      </c>
    </row>
    <row r="39" spans="1:8" hidden="1" x14ac:dyDescent="0.2">
      <c r="A39" s="9"/>
      <c r="B39" s="10"/>
      <c r="D39" s="18"/>
    </row>
    <row r="40" spans="1:8" x14ac:dyDescent="0.2">
      <c r="A40" s="6"/>
      <c r="B40" s="6"/>
      <c r="C40" s="6"/>
      <c r="D40" s="6"/>
      <c r="E40" s="6" t="s">
        <v>160</v>
      </c>
      <c r="F40" s="7" t="s">
        <v>159</v>
      </c>
      <c r="G40" s="8">
        <f>SUM(G41:G42)</f>
        <v>117496.4</v>
      </c>
    </row>
    <row r="41" spans="1:8" x14ac:dyDescent="0.2">
      <c r="A41" s="9">
        <v>51201</v>
      </c>
      <c r="B41" s="10" t="s">
        <v>240</v>
      </c>
      <c r="C41" s="2" t="s">
        <v>119</v>
      </c>
      <c r="D41" s="18" t="s">
        <v>125</v>
      </c>
      <c r="E41" s="2" t="s">
        <v>160</v>
      </c>
      <c r="F41" s="11" t="s">
        <v>145</v>
      </c>
      <c r="G41" s="12">
        <v>57884</v>
      </c>
    </row>
    <row r="42" spans="1:8" s="18" customFormat="1" ht="38.25" x14ac:dyDescent="0.25">
      <c r="A42" s="9">
        <v>51201</v>
      </c>
      <c r="B42" s="10" t="s">
        <v>241</v>
      </c>
      <c r="C42" s="18" t="s">
        <v>119</v>
      </c>
      <c r="D42" s="18" t="s">
        <v>125</v>
      </c>
      <c r="E42" s="18" t="s">
        <v>160</v>
      </c>
      <c r="F42" s="24" t="s">
        <v>177</v>
      </c>
      <c r="G42" s="25">
        <v>59612.4</v>
      </c>
    </row>
    <row r="43" spans="1:8" x14ac:dyDescent="0.2">
      <c r="A43" s="6"/>
      <c r="B43" s="6"/>
      <c r="C43" s="6"/>
      <c r="D43" s="6"/>
      <c r="E43" s="6" t="s">
        <v>4</v>
      </c>
      <c r="F43" s="7" t="s">
        <v>109</v>
      </c>
      <c r="G43" s="8">
        <f>SUM(G44:G121)</f>
        <v>1684404.8700000003</v>
      </c>
    </row>
    <row r="44" spans="1:8" x14ac:dyDescent="0.2">
      <c r="A44" s="9">
        <v>51501</v>
      </c>
      <c r="B44" s="10" t="s">
        <v>242</v>
      </c>
      <c r="C44" s="2" t="s">
        <v>119</v>
      </c>
      <c r="D44" s="2" t="s">
        <v>121</v>
      </c>
      <c r="E44" s="2" t="s">
        <v>4</v>
      </c>
      <c r="F44" s="11" t="s">
        <v>5</v>
      </c>
      <c r="G44" s="23">
        <v>4060</v>
      </c>
    </row>
    <row r="45" spans="1:8" x14ac:dyDescent="0.2">
      <c r="A45" s="9">
        <v>51501</v>
      </c>
      <c r="B45" s="10" t="s">
        <v>243</v>
      </c>
      <c r="C45" s="2" t="s">
        <v>119</v>
      </c>
      <c r="D45" s="2" t="s">
        <v>121</v>
      </c>
      <c r="E45" s="2" t="s">
        <v>4</v>
      </c>
      <c r="F45" s="11" t="s">
        <v>6</v>
      </c>
      <c r="G45" s="23">
        <v>5450</v>
      </c>
    </row>
    <row r="46" spans="1:8" x14ac:dyDescent="0.2">
      <c r="A46" s="9">
        <v>51501</v>
      </c>
      <c r="B46" s="10" t="s">
        <v>244</v>
      </c>
      <c r="C46" s="2" t="s">
        <v>119</v>
      </c>
      <c r="D46" s="2" t="s">
        <v>121</v>
      </c>
      <c r="E46" s="2" t="s">
        <v>4</v>
      </c>
      <c r="F46" s="11" t="s">
        <v>6</v>
      </c>
      <c r="G46" s="23">
        <v>5450</v>
      </c>
    </row>
    <row r="47" spans="1:8" hidden="1" x14ac:dyDescent="0.2">
      <c r="A47" s="9">
        <v>51501</v>
      </c>
      <c r="B47" s="10" t="s">
        <v>245</v>
      </c>
      <c r="C47" s="2" t="s">
        <v>119</v>
      </c>
      <c r="D47" s="2" t="s">
        <v>121</v>
      </c>
      <c r="E47" s="2" t="s">
        <v>4</v>
      </c>
      <c r="F47" s="11" t="s">
        <v>16</v>
      </c>
      <c r="G47" s="23"/>
    </row>
    <row r="48" spans="1:8" x14ac:dyDescent="0.2">
      <c r="A48" s="9">
        <v>51501</v>
      </c>
      <c r="B48" s="10" t="s">
        <v>246</v>
      </c>
      <c r="C48" s="2" t="s">
        <v>119</v>
      </c>
      <c r="D48" s="2" t="s">
        <v>121</v>
      </c>
      <c r="E48" s="2" t="s">
        <v>4</v>
      </c>
      <c r="F48" s="11" t="s">
        <v>18</v>
      </c>
      <c r="G48" s="23">
        <v>14283</v>
      </c>
    </row>
    <row r="49" spans="1:7" x14ac:dyDescent="0.2">
      <c r="A49" s="9">
        <v>51501</v>
      </c>
      <c r="B49" s="10" t="s">
        <v>247</v>
      </c>
      <c r="C49" s="2" t="s">
        <v>119</v>
      </c>
      <c r="D49" s="2" t="s">
        <v>121</v>
      </c>
      <c r="E49" s="2" t="s">
        <v>4</v>
      </c>
      <c r="F49" s="11" t="s">
        <v>19</v>
      </c>
      <c r="G49" s="23">
        <v>7399</v>
      </c>
    </row>
    <row r="50" spans="1:7" ht="25.5" x14ac:dyDescent="0.2">
      <c r="A50" s="9">
        <v>51501</v>
      </c>
      <c r="B50" s="10" t="s">
        <v>248</v>
      </c>
      <c r="C50" s="2" t="s">
        <v>119</v>
      </c>
      <c r="D50" s="2" t="s">
        <v>121</v>
      </c>
      <c r="E50" s="2" t="s">
        <v>4</v>
      </c>
      <c r="F50" s="11" t="s">
        <v>20</v>
      </c>
      <c r="G50" s="33">
        <v>124497.83</v>
      </c>
    </row>
    <row r="51" spans="1:7" x14ac:dyDescent="0.2">
      <c r="A51" s="9">
        <v>51501</v>
      </c>
      <c r="B51" s="10" t="s">
        <v>249</v>
      </c>
      <c r="C51" s="2" t="s">
        <v>119</v>
      </c>
      <c r="D51" s="2" t="s">
        <v>121</v>
      </c>
      <c r="E51" s="2" t="s">
        <v>4</v>
      </c>
      <c r="F51" s="11" t="s">
        <v>21</v>
      </c>
      <c r="G51" s="23">
        <v>14000</v>
      </c>
    </row>
    <row r="52" spans="1:7" x14ac:dyDescent="0.2">
      <c r="A52" s="9">
        <v>51501</v>
      </c>
      <c r="B52" s="10" t="s">
        <v>250</v>
      </c>
      <c r="C52" s="2" t="s">
        <v>119</v>
      </c>
      <c r="D52" s="2" t="s">
        <v>121</v>
      </c>
      <c r="E52" s="2" t="s">
        <v>4</v>
      </c>
      <c r="F52" s="11" t="s">
        <v>42</v>
      </c>
      <c r="G52" s="23">
        <v>8399.99</v>
      </c>
    </row>
    <row r="53" spans="1:7" x14ac:dyDescent="0.2">
      <c r="A53" s="9">
        <v>51501</v>
      </c>
      <c r="B53" s="10" t="s">
        <v>251</v>
      </c>
      <c r="C53" s="2" t="s">
        <v>119</v>
      </c>
      <c r="D53" s="2" t="s">
        <v>121</v>
      </c>
      <c r="E53" s="2" t="s">
        <v>4</v>
      </c>
      <c r="F53" s="11" t="s">
        <v>43</v>
      </c>
      <c r="G53" s="23">
        <v>12586</v>
      </c>
    </row>
    <row r="54" spans="1:7" x14ac:dyDescent="0.2">
      <c r="A54" s="9">
        <v>51501</v>
      </c>
      <c r="B54" s="10" t="s">
        <v>252</v>
      </c>
      <c r="C54" s="2" t="s">
        <v>119</v>
      </c>
      <c r="D54" s="2" t="s">
        <v>121</v>
      </c>
      <c r="E54" s="2" t="s">
        <v>4</v>
      </c>
      <c r="F54" s="11" t="s">
        <v>44</v>
      </c>
      <c r="G54" s="23">
        <v>15711.3</v>
      </c>
    </row>
    <row r="55" spans="1:7" x14ac:dyDescent="0.2">
      <c r="A55" s="9">
        <v>51501</v>
      </c>
      <c r="B55" s="10" t="s">
        <v>253</v>
      </c>
      <c r="C55" s="2" t="s">
        <v>119</v>
      </c>
      <c r="D55" s="2" t="s">
        <v>121</v>
      </c>
      <c r="E55" s="2" t="s">
        <v>4</v>
      </c>
      <c r="F55" s="11" t="s">
        <v>45</v>
      </c>
      <c r="G55" s="23">
        <v>18101.599999999999</v>
      </c>
    </row>
    <row r="56" spans="1:7" x14ac:dyDescent="0.2">
      <c r="A56" s="9">
        <v>51501</v>
      </c>
      <c r="B56" s="10" t="s">
        <v>254</v>
      </c>
      <c r="C56" s="2" t="s">
        <v>119</v>
      </c>
      <c r="D56" s="2" t="s">
        <v>121</v>
      </c>
      <c r="E56" s="2" t="s">
        <v>4</v>
      </c>
      <c r="F56" s="11" t="s">
        <v>46</v>
      </c>
      <c r="G56" s="23">
        <v>15711.3</v>
      </c>
    </row>
    <row r="57" spans="1:7" x14ac:dyDescent="0.2">
      <c r="A57" s="9">
        <v>51501</v>
      </c>
      <c r="B57" s="10" t="s">
        <v>255</v>
      </c>
      <c r="C57" s="2" t="s">
        <v>119</v>
      </c>
      <c r="D57" s="2" t="s">
        <v>121</v>
      </c>
      <c r="E57" s="2" t="s">
        <v>4</v>
      </c>
      <c r="F57" s="11" t="s">
        <v>46</v>
      </c>
      <c r="G57" s="23">
        <v>16293.19</v>
      </c>
    </row>
    <row r="58" spans="1:7" x14ac:dyDescent="0.2">
      <c r="A58" s="9">
        <v>51501</v>
      </c>
      <c r="B58" s="10" t="s">
        <v>256</v>
      </c>
      <c r="C58" s="2" t="s">
        <v>119</v>
      </c>
      <c r="D58" s="2" t="s">
        <v>121</v>
      </c>
      <c r="E58" s="2" t="s">
        <v>4</v>
      </c>
      <c r="F58" s="11" t="s">
        <v>46</v>
      </c>
      <c r="G58" s="23">
        <v>15711.3</v>
      </c>
    </row>
    <row r="59" spans="1:7" x14ac:dyDescent="0.2">
      <c r="A59" s="9">
        <v>51501</v>
      </c>
      <c r="B59" s="10" t="s">
        <v>257</v>
      </c>
      <c r="C59" s="2" t="s">
        <v>119</v>
      </c>
      <c r="D59" s="2" t="s">
        <v>121</v>
      </c>
      <c r="E59" s="2" t="s">
        <v>4</v>
      </c>
      <c r="F59" s="11" t="s">
        <v>47</v>
      </c>
      <c r="G59" s="23">
        <v>10937.84</v>
      </c>
    </row>
    <row r="60" spans="1:7" x14ac:dyDescent="0.2">
      <c r="A60" s="9">
        <v>51501</v>
      </c>
      <c r="B60" s="10" t="s">
        <v>258</v>
      </c>
      <c r="C60" s="2" t="s">
        <v>119</v>
      </c>
      <c r="D60" s="2" t="s">
        <v>121</v>
      </c>
      <c r="E60" s="2" t="s">
        <v>4</v>
      </c>
      <c r="F60" s="11" t="s">
        <v>48</v>
      </c>
      <c r="G60" s="23">
        <v>8673.49</v>
      </c>
    </row>
    <row r="61" spans="1:7" x14ac:dyDescent="0.2">
      <c r="A61" s="9">
        <v>51501</v>
      </c>
      <c r="B61" s="10" t="s">
        <v>259</v>
      </c>
      <c r="C61" s="2" t="s">
        <v>119</v>
      </c>
      <c r="D61" s="2" t="s">
        <v>121</v>
      </c>
      <c r="E61" s="2" t="s">
        <v>4</v>
      </c>
      <c r="F61" s="11" t="s">
        <v>49</v>
      </c>
      <c r="G61" s="23">
        <v>16293.19</v>
      </c>
    </row>
    <row r="62" spans="1:7" x14ac:dyDescent="0.2">
      <c r="A62" s="9">
        <v>51501</v>
      </c>
      <c r="B62" s="10" t="s">
        <v>260</v>
      </c>
      <c r="C62" s="2" t="s">
        <v>119</v>
      </c>
      <c r="D62" s="2" t="s">
        <v>121</v>
      </c>
      <c r="E62" s="2" t="s">
        <v>4</v>
      </c>
      <c r="F62" s="11" t="s">
        <v>47</v>
      </c>
      <c r="G62" s="23">
        <v>10937.84</v>
      </c>
    </row>
    <row r="63" spans="1:7" x14ac:dyDescent="0.2">
      <c r="A63" s="9">
        <v>51501</v>
      </c>
      <c r="B63" s="10" t="s">
        <v>261</v>
      </c>
      <c r="C63" s="2" t="s">
        <v>119</v>
      </c>
      <c r="D63" s="2" t="s">
        <v>121</v>
      </c>
      <c r="E63" s="2" t="s">
        <v>4</v>
      </c>
      <c r="F63" s="11" t="s">
        <v>50</v>
      </c>
      <c r="G63" s="23">
        <v>15711.3</v>
      </c>
    </row>
    <row r="64" spans="1:7" x14ac:dyDescent="0.2">
      <c r="A64" s="9">
        <v>51501</v>
      </c>
      <c r="B64" s="10" t="s">
        <v>262</v>
      </c>
      <c r="C64" s="2" t="s">
        <v>119</v>
      </c>
      <c r="D64" s="2" t="s">
        <v>121</v>
      </c>
      <c r="E64" s="2" t="s">
        <v>4</v>
      </c>
      <c r="F64" s="11" t="s">
        <v>47</v>
      </c>
      <c r="G64" s="23">
        <v>10937.84</v>
      </c>
    </row>
    <row r="65" spans="1:7" x14ac:dyDescent="0.2">
      <c r="A65" s="9">
        <v>51501</v>
      </c>
      <c r="B65" s="10" t="s">
        <v>263</v>
      </c>
      <c r="C65" s="2" t="s">
        <v>119</v>
      </c>
      <c r="D65" s="2" t="s">
        <v>121</v>
      </c>
      <c r="E65" s="2" t="s">
        <v>4</v>
      </c>
      <c r="F65" s="11" t="s">
        <v>51</v>
      </c>
      <c r="G65" s="23">
        <v>10937.84</v>
      </c>
    </row>
    <row r="66" spans="1:7" x14ac:dyDescent="0.2">
      <c r="A66" s="9">
        <v>51501</v>
      </c>
      <c r="B66" s="10" t="s">
        <v>264</v>
      </c>
      <c r="C66" s="2" t="s">
        <v>119</v>
      </c>
      <c r="D66" s="2" t="s">
        <v>121</v>
      </c>
      <c r="E66" s="2" t="s">
        <v>4</v>
      </c>
      <c r="F66" s="11" t="s">
        <v>52</v>
      </c>
      <c r="G66" s="23">
        <v>8673.49</v>
      </c>
    </row>
    <row r="67" spans="1:7" x14ac:dyDescent="0.2">
      <c r="A67" s="9">
        <v>51501</v>
      </c>
      <c r="B67" s="10" t="s">
        <v>265</v>
      </c>
      <c r="C67" s="2" t="s">
        <v>119</v>
      </c>
      <c r="D67" s="2" t="s">
        <v>121</v>
      </c>
      <c r="E67" s="2" t="s">
        <v>4</v>
      </c>
      <c r="F67" s="11" t="s">
        <v>54</v>
      </c>
      <c r="G67" s="23">
        <v>8799.2000000000007</v>
      </c>
    </row>
    <row r="68" spans="1:7" ht="25.5" x14ac:dyDescent="0.2">
      <c r="A68" s="9">
        <v>51501</v>
      </c>
      <c r="B68" s="10" t="s">
        <v>266</v>
      </c>
      <c r="C68" s="2" t="s">
        <v>119</v>
      </c>
      <c r="D68" s="2" t="s">
        <v>121</v>
      </c>
      <c r="E68" s="2" t="s">
        <v>4</v>
      </c>
      <c r="F68" s="11" t="s">
        <v>85</v>
      </c>
      <c r="G68" s="23">
        <v>15999</v>
      </c>
    </row>
    <row r="69" spans="1:7" x14ac:dyDescent="0.2">
      <c r="A69" s="9">
        <v>51501</v>
      </c>
      <c r="B69" s="10" t="s">
        <v>267</v>
      </c>
      <c r="C69" s="2" t="s">
        <v>119</v>
      </c>
      <c r="D69" s="2" t="s">
        <v>121</v>
      </c>
      <c r="E69" s="2" t="s">
        <v>4</v>
      </c>
      <c r="F69" s="11" t="s">
        <v>55</v>
      </c>
      <c r="G69" s="23">
        <v>8799.2000000000007</v>
      </c>
    </row>
    <row r="70" spans="1:7" x14ac:dyDescent="0.2">
      <c r="A70" s="9">
        <v>51501</v>
      </c>
      <c r="B70" s="10" t="s">
        <v>268</v>
      </c>
      <c r="C70" s="2" t="s">
        <v>119</v>
      </c>
      <c r="D70" s="2" t="s">
        <v>121</v>
      </c>
      <c r="E70" s="2" t="s">
        <v>4</v>
      </c>
      <c r="F70" s="11" t="s">
        <v>56</v>
      </c>
      <c r="G70" s="23">
        <v>8499</v>
      </c>
    </row>
    <row r="71" spans="1:7" ht="25.5" x14ac:dyDescent="0.2">
      <c r="A71" s="9">
        <v>51501</v>
      </c>
      <c r="B71" s="10" t="s">
        <v>269</v>
      </c>
      <c r="C71" s="2" t="s">
        <v>119</v>
      </c>
      <c r="D71" s="2" t="s">
        <v>121</v>
      </c>
      <c r="E71" s="2" t="s">
        <v>4</v>
      </c>
      <c r="F71" s="11" t="s">
        <v>57</v>
      </c>
      <c r="G71" s="23">
        <v>10800</v>
      </c>
    </row>
    <row r="72" spans="1:7" x14ac:dyDescent="0.2">
      <c r="A72" s="9">
        <v>51501</v>
      </c>
      <c r="B72" s="10" t="s">
        <v>270</v>
      </c>
      <c r="C72" s="2" t="s">
        <v>119</v>
      </c>
      <c r="D72" s="2" t="s">
        <v>121</v>
      </c>
      <c r="E72" s="2" t="s">
        <v>4</v>
      </c>
      <c r="F72" s="11" t="s">
        <v>67</v>
      </c>
      <c r="G72" s="23">
        <v>9999</v>
      </c>
    </row>
    <row r="73" spans="1:7" x14ac:dyDescent="0.2">
      <c r="A73" s="9">
        <v>51501</v>
      </c>
      <c r="B73" s="10" t="s">
        <v>271</v>
      </c>
      <c r="C73" s="2" t="s">
        <v>119</v>
      </c>
      <c r="D73" s="2" t="s">
        <v>121</v>
      </c>
      <c r="E73" s="2" t="s">
        <v>4</v>
      </c>
      <c r="F73" s="11" t="s">
        <v>58</v>
      </c>
      <c r="G73" s="23">
        <v>15100</v>
      </c>
    </row>
    <row r="74" spans="1:7" x14ac:dyDescent="0.2">
      <c r="A74" s="9">
        <v>51501</v>
      </c>
      <c r="B74" s="10" t="s">
        <v>272</v>
      </c>
      <c r="C74" s="2" t="s">
        <v>119</v>
      </c>
      <c r="D74" s="2" t="s">
        <v>121</v>
      </c>
      <c r="E74" s="2" t="s">
        <v>4</v>
      </c>
      <c r="F74" s="11" t="s">
        <v>59</v>
      </c>
      <c r="G74" s="23">
        <v>51040</v>
      </c>
    </row>
    <row r="75" spans="1:7" ht="25.5" x14ac:dyDescent="0.2">
      <c r="A75" s="9">
        <v>51501</v>
      </c>
      <c r="B75" s="10" t="s">
        <v>273</v>
      </c>
      <c r="C75" s="2" t="s">
        <v>119</v>
      </c>
      <c r="D75" s="2" t="s">
        <v>121</v>
      </c>
      <c r="E75" s="2" t="s">
        <v>4</v>
      </c>
      <c r="F75" s="11" t="s">
        <v>69</v>
      </c>
      <c r="G75" s="23">
        <v>22028.53</v>
      </c>
    </row>
    <row r="76" spans="1:7" x14ac:dyDescent="0.2">
      <c r="A76" s="9">
        <v>51501</v>
      </c>
      <c r="B76" s="10" t="s">
        <v>274</v>
      </c>
      <c r="C76" s="2" t="s">
        <v>119</v>
      </c>
      <c r="D76" s="2" t="s">
        <v>121</v>
      </c>
      <c r="E76" s="2" t="s">
        <v>4</v>
      </c>
      <c r="F76" s="11" t="s">
        <v>70</v>
      </c>
      <c r="G76" s="23">
        <v>10299</v>
      </c>
    </row>
    <row r="77" spans="1:7" x14ac:dyDescent="0.2">
      <c r="A77" s="9">
        <v>51501</v>
      </c>
      <c r="B77" s="10" t="s">
        <v>275</v>
      </c>
      <c r="C77" s="2" t="s">
        <v>119</v>
      </c>
      <c r="D77" s="2" t="s">
        <v>121</v>
      </c>
      <c r="E77" s="2" t="s">
        <v>4</v>
      </c>
      <c r="F77" s="11" t="s">
        <v>71</v>
      </c>
      <c r="G77" s="23">
        <v>9300</v>
      </c>
    </row>
    <row r="78" spans="1:7" x14ac:dyDescent="0.2">
      <c r="A78" s="9">
        <v>51501</v>
      </c>
      <c r="B78" s="10" t="s">
        <v>276</v>
      </c>
      <c r="C78" s="2" t="s">
        <v>119</v>
      </c>
      <c r="D78" s="2" t="s">
        <v>121</v>
      </c>
      <c r="E78" s="2" t="s">
        <v>4</v>
      </c>
      <c r="F78" s="11" t="s">
        <v>72</v>
      </c>
      <c r="G78" s="23">
        <v>18990</v>
      </c>
    </row>
    <row r="79" spans="1:7" x14ac:dyDescent="0.2">
      <c r="A79" s="9">
        <v>51501</v>
      </c>
      <c r="B79" s="10" t="s">
        <v>277</v>
      </c>
      <c r="C79" s="2" t="s">
        <v>119</v>
      </c>
      <c r="D79" s="2" t="s">
        <v>121</v>
      </c>
      <c r="E79" s="2" t="s">
        <v>4</v>
      </c>
      <c r="F79" s="11" t="s">
        <v>73</v>
      </c>
      <c r="G79" s="23">
        <v>18990</v>
      </c>
    </row>
    <row r="80" spans="1:7" x14ac:dyDescent="0.2">
      <c r="A80" s="9">
        <v>51501</v>
      </c>
      <c r="B80" s="10" t="s">
        <v>278</v>
      </c>
      <c r="C80" s="2" t="s">
        <v>119</v>
      </c>
      <c r="D80" s="2" t="s">
        <v>121</v>
      </c>
      <c r="E80" s="2" t="s">
        <v>4</v>
      </c>
      <c r="F80" s="11" t="s">
        <v>80</v>
      </c>
      <c r="G80" s="23">
        <v>13199</v>
      </c>
    </row>
    <row r="81" spans="1:7" x14ac:dyDescent="0.2">
      <c r="A81" s="9">
        <v>51501</v>
      </c>
      <c r="B81" s="10" t="s">
        <v>279</v>
      </c>
      <c r="C81" s="2" t="s">
        <v>119</v>
      </c>
      <c r="D81" s="2" t="s">
        <v>121</v>
      </c>
      <c r="E81" s="2" t="s">
        <v>4</v>
      </c>
      <c r="F81" s="11" t="s">
        <v>81</v>
      </c>
      <c r="G81" s="23">
        <v>10588</v>
      </c>
    </row>
    <row r="82" spans="1:7" x14ac:dyDescent="0.2">
      <c r="A82" s="9">
        <v>51501</v>
      </c>
      <c r="B82" s="10" t="s">
        <v>280</v>
      </c>
      <c r="C82" s="2" t="s">
        <v>119</v>
      </c>
      <c r="D82" s="2" t="s">
        <v>121</v>
      </c>
      <c r="E82" s="2" t="s">
        <v>4</v>
      </c>
      <c r="F82" s="11" t="s">
        <v>82</v>
      </c>
      <c r="G82" s="23">
        <v>11999</v>
      </c>
    </row>
    <row r="83" spans="1:7" x14ac:dyDescent="0.2">
      <c r="A83" s="9">
        <v>51501</v>
      </c>
      <c r="B83" s="10" t="s">
        <v>281</v>
      </c>
      <c r="C83" s="2" t="s">
        <v>119</v>
      </c>
      <c r="D83" s="14" t="s">
        <v>125</v>
      </c>
      <c r="E83" s="2" t="s">
        <v>4</v>
      </c>
      <c r="F83" s="22" t="s">
        <v>86</v>
      </c>
      <c r="G83" s="23">
        <v>13300</v>
      </c>
    </row>
    <row r="84" spans="1:7" x14ac:dyDescent="0.2">
      <c r="A84" s="9">
        <v>51501</v>
      </c>
      <c r="B84" s="10" t="s">
        <v>282</v>
      </c>
      <c r="C84" s="2" t="s">
        <v>119</v>
      </c>
      <c r="D84" s="14" t="s">
        <v>125</v>
      </c>
      <c r="E84" s="2" t="s">
        <v>4</v>
      </c>
      <c r="F84" s="22" t="s">
        <v>87</v>
      </c>
      <c r="G84" s="23">
        <v>24000</v>
      </c>
    </row>
    <row r="85" spans="1:7" x14ac:dyDescent="0.2">
      <c r="A85" s="9">
        <v>51501</v>
      </c>
      <c r="B85" s="10" t="s">
        <v>283</v>
      </c>
      <c r="C85" s="2" t="s">
        <v>119</v>
      </c>
      <c r="D85" s="14" t="s">
        <v>125</v>
      </c>
      <c r="E85" s="2" t="s">
        <v>4</v>
      </c>
      <c r="F85" s="22" t="s">
        <v>88</v>
      </c>
      <c r="G85" s="23">
        <v>85000</v>
      </c>
    </row>
    <row r="86" spans="1:7" x14ac:dyDescent="0.2">
      <c r="A86" s="9">
        <v>51501</v>
      </c>
      <c r="B86" s="10" t="s">
        <v>284</v>
      </c>
      <c r="C86" s="2" t="s">
        <v>119</v>
      </c>
      <c r="D86" s="14" t="s">
        <v>125</v>
      </c>
      <c r="E86" s="2" t="s">
        <v>4</v>
      </c>
      <c r="F86" s="22" t="s">
        <v>89</v>
      </c>
      <c r="G86" s="23">
        <v>15000</v>
      </c>
    </row>
    <row r="87" spans="1:7" x14ac:dyDescent="0.2">
      <c r="A87" s="9">
        <v>51501</v>
      </c>
      <c r="B87" s="10" t="s">
        <v>285</v>
      </c>
      <c r="C87" s="2" t="s">
        <v>119</v>
      </c>
      <c r="D87" s="14" t="s">
        <v>125</v>
      </c>
      <c r="E87" s="2" t="s">
        <v>4</v>
      </c>
      <c r="F87" s="22" t="s">
        <v>90</v>
      </c>
      <c r="G87" s="23">
        <v>9500.01</v>
      </c>
    </row>
    <row r="88" spans="1:7" x14ac:dyDescent="0.2">
      <c r="A88" s="9">
        <v>51501</v>
      </c>
      <c r="B88" s="10" t="s">
        <v>286</v>
      </c>
      <c r="C88" s="2" t="s">
        <v>119</v>
      </c>
      <c r="D88" s="14" t="s">
        <v>125</v>
      </c>
      <c r="E88" s="2" t="s">
        <v>4</v>
      </c>
      <c r="F88" s="22" t="s">
        <v>91</v>
      </c>
      <c r="G88" s="23">
        <v>16000</v>
      </c>
    </row>
    <row r="89" spans="1:7" x14ac:dyDescent="0.2">
      <c r="A89" s="9">
        <v>51501</v>
      </c>
      <c r="B89" s="10" t="s">
        <v>287</v>
      </c>
      <c r="C89" s="2" t="s">
        <v>119</v>
      </c>
      <c r="D89" s="14" t="s">
        <v>125</v>
      </c>
      <c r="E89" s="2" t="s">
        <v>4</v>
      </c>
      <c r="F89" s="22" t="s">
        <v>92</v>
      </c>
      <c r="G89" s="23">
        <v>5500</v>
      </c>
    </row>
    <row r="90" spans="1:7" x14ac:dyDescent="0.2">
      <c r="A90" s="9">
        <v>51501</v>
      </c>
      <c r="B90" s="10" t="s">
        <v>288</v>
      </c>
      <c r="C90" s="2" t="s">
        <v>119</v>
      </c>
      <c r="D90" s="14" t="s">
        <v>125</v>
      </c>
      <c r="E90" s="2" t="s">
        <v>4</v>
      </c>
      <c r="F90" s="22" t="s">
        <v>93</v>
      </c>
      <c r="G90" s="23">
        <v>4500</v>
      </c>
    </row>
    <row r="91" spans="1:7" x14ac:dyDescent="0.2">
      <c r="A91" s="9">
        <v>51501</v>
      </c>
      <c r="B91" s="10" t="s">
        <v>289</v>
      </c>
      <c r="C91" s="2" t="s">
        <v>119</v>
      </c>
      <c r="D91" s="14" t="s">
        <v>125</v>
      </c>
      <c r="E91" s="2" t="s">
        <v>4</v>
      </c>
      <c r="F91" s="22" t="s">
        <v>94</v>
      </c>
      <c r="G91" s="23">
        <v>14980</v>
      </c>
    </row>
    <row r="92" spans="1:7" ht="14.25" customHeight="1" x14ac:dyDescent="0.2">
      <c r="A92" s="9">
        <v>51501</v>
      </c>
      <c r="B92" s="10" t="s">
        <v>290</v>
      </c>
      <c r="C92" s="2" t="s">
        <v>119</v>
      </c>
      <c r="D92" s="14" t="s">
        <v>125</v>
      </c>
      <c r="E92" s="2" t="s">
        <v>4</v>
      </c>
      <c r="F92" s="22" t="s">
        <v>95</v>
      </c>
      <c r="G92" s="23">
        <v>14980</v>
      </c>
    </row>
    <row r="93" spans="1:7" ht="13.5" customHeight="1" x14ac:dyDescent="0.2">
      <c r="A93" s="9">
        <v>51501</v>
      </c>
      <c r="B93" s="10" t="s">
        <v>291</v>
      </c>
      <c r="C93" s="2" t="s">
        <v>119</v>
      </c>
      <c r="D93" s="14" t="s">
        <v>125</v>
      </c>
      <c r="E93" s="2" t="s">
        <v>4</v>
      </c>
      <c r="F93" s="22" t="s">
        <v>96</v>
      </c>
      <c r="G93" s="23">
        <v>14980</v>
      </c>
    </row>
    <row r="94" spans="1:7" x14ac:dyDescent="0.2">
      <c r="A94" s="9">
        <v>51501</v>
      </c>
      <c r="B94" s="10" t="s">
        <v>292</v>
      </c>
      <c r="C94" s="2" t="s">
        <v>119</v>
      </c>
      <c r="D94" s="14" t="s">
        <v>125</v>
      </c>
      <c r="E94" s="2" t="s">
        <v>4</v>
      </c>
      <c r="F94" s="22" t="s">
        <v>97</v>
      </c>
      <c r="G94" s="23">
        <v>14980</v>
      </c>
    </row>
    <row r="95" spans="1:7" ht="25.5" x14ac:dyDescent="0.2">
      <c r="A95" s="9">
        <v>51501</v>
      </c>
      <c r="B95" s="10" t="s">
        <v>293</v>
      </c>
      <c r="C95" s="18" t="s">
        <v>119</v>
      </c>
      <c r="D95" s="27" t="s">
        <v>125</v>
      </c>
      <c r="E95" s="18" t="s">
        <v>4</v>
      </c>
      <c r="F95" s="22" t="s">
        <v>98</v>
      </c>
      <c r="G95" s="23">
        <v>20780</v>
      </c>
    </row>
    <row r="96" spans="1:7" x14ac:dyDescent="0.2">
      <c r="A96" s="9">
        <v>51501</v>
      </c>
      <c r="B96" s="10" t="s">
        <v>294</v>
      </c>
      <c r="C96" s="18" t="s">
        <v>119</v>
      </c>
      <c r="D96" s="27" t="s">
        <v>125</v>
      </c>
      <c r="E96" s="18" t="s">
        <v>4</v>
      </c>
      <c r="F96" s="22" t="s">
        <v>146</v>
      </c>
      <c r="G96" s="23">
        <v>41125</v>
      </c>
    </row>
    <row r="97" spans="1:7" x14ac:dyDescent="0.2">
      <c r="A97" s="9">
        <v>51501</v>
      </c>
      <c r="B97" s="10" t="s">
        <v>295</v>
      </c>
      <c r="C97" s="18" t="s">
        <v>119</v>
      </c>
      <c r="D97" s="27" t="s">
        <v>125</v>
      </c>
      <c r="E97" s="18" t="s">
        <v>4</v>
      </c>
      <c r="F97" s="22" t="s">
        <v>147</v>
      </c>
      <c r="G97" s="23">
        <v>85000</v>
      </c>
    </row>
    <row r="98" spans="1:7" x14ac:dyDescent="0.2">
      <c r="A98" s="9">
        <v>51501</v>
      </c>
      <c r="B98" s="10" t="s">
        <v>296</v>
      </c>
      <c r="C98" s="18" t="s">
        <v>119</v>
      </c>
      <c r="D98" s="27" t="s">
        <v>125</v>
      </c>
      <c r="E98" s="18" t="s">
        <v>4</v>
      </c>
      <c r="F98" s="22" t="s">
        <v>148</v>
      </c>
      <c r="G98" s="23">
        <v>134000</v>
      </c>
    </row>
    <row r="99" spans="1:7" x14ac:dyDescent="0.2">
      <c r="A99" s="9">
        <v>51501</v>
      </c>
      <c r="B99" s="10" t="s">
        <v>297</v>
      </c>
      <c r="C99" s="18" t="s">
        <v>119</v>
      </c>
      <c r="D99" s="27" t="s">
        <v>125</v>
      </c>
      <c r="E99" s="18" t="s">
        <v>4</v>
      </c>
      <c r="F99" s="22" t="s">
        <v>149</v>
      </c>
      <c r="G99" s="23">
        <v>26500</v>
      </c>
    </row>
    <row r="100" spans="1:7" x14ac:dyDescent="0.2">
      <c r="A100" s="9">
        <v>51501</v>
      </c>
      <c r="B100" s="10" t="s">
        <v>298</v>
      </c>
      <c r="C100" s="18" t="s">
        <v>119</v>
      </c>
      <c r="D100" s="27" t="s">
        <v>125</v>
      </c>
      <c r="E100" s="18" t="s">
        <v>4</v>
      </c>
      <c r="F100" s="22" t="s">
        <v>150</v>
      </c>
      <c r="G100" s="23">
        <v>16000</v>
      </c>
    </row>
    <row r="101" spans="1:7" x14ac:dyDescent="0.2">
      <c r="A101" s="9">
        <v>51501</v>
      </c>
      <c r="B101" s="10" t="s">
        <v>299</v>
      </c>
      <c r="C101" s="18" t="s">
        <v>119</v>
      </c>
      <c r="D101" s="27" t="s">
        <v>125</v>
      </c>
      <c r="E101" s="18" t="s">
        <v>4</v>
      </c>
      <c r="F101" s="22" t="s">
        <v>150</v>
      </c>
      <c r="G101" s="23">
        <v>16000</v>
      </c>
    </row>
    <row r="102" spans="1:7" x14ac:dyDescent="0.2">
      <c r="A102" s="9">
        <v>51501</v>
      </c>
      <c r="B102" s="10" t="s">
        <v>300</v>
      </c>
      <c r="C102" s="18" t="s">
        <v>119</v>
      </c>
      <c r="D102" s="27" t="s">
        <v>125</v>
      </c>
      <c r="E102" s="18" t="s">
        <v>4</v>
      </c>
      <c r="F102" s="22" t="s">
        <v>151</v>
      </c>
      <c r="G102" s="23">
        <v>112500</v>
      </c>
    </row>
    <row r="103" spans="1:7" x14ac:dyDescent="0.2">
      <c r="A103" s="9">
        <v>51501</v>
      </c>
      <c r="B103" s="10" t="s">
        <v>301</v>
      </c>
      <c r="C103" s="18" t="s">
        <v>119</v>
      </c>
      <c r="D103" s="27" t="s">
        <v>125</v>
      </c>
      <c r="E103" s="18" t="s">
        <v>4</v>
      </c>
      <c r="F103" s="22" t="s">
        <v>152</v>
      </c>
      <c r="G103" s="23">
        <v>17000</v>
      </c>
    </row>
    <row r="104" spans="1:7" x14ac:dyDescent="0.2">
      <c r="A104" s="9">
        <v>51501</v>
      </c>
      <c r="B104" s="10" t="s">
        <v>302</v>
      </c>
      <c r="C104" s="18" t="s">
        <v>119</v>
      </c>
      <c r="D104" s="27" t="s">
        <v>125</v>
      </c>
      <c r="E104" s="18" t="s">
        <v>4</v>
      </c>
      <c r="F104" s="22" t="s">
        <v>153</v>
      </c>
      <c r="G104" s="23">
        <v>6500</v>
      </c>
    </row>
    <row r="105" spans="1:7" ht="25.5" x14ac:dyDescent="0.2">
      <c r="A105" s="9">
        <v>51501</v>
      </c>
      <c r="B105" s="10" t="s">
        <v>303</v>
      </c>
      <c r="C105" s="18" t="s">
        <v>119</v>
      </c>
      <c r="D105" s="27" t="s">
        <v>125</v>
      </c>
      <c r="E105" s="18" t="s">
        <v>4</v>
      </c>
      <c r="F105" s="22" t="s">
        <v>154</v>
      </c>
      <c r="G105" s="23">
        <v>12000</v>
      </c>
    </row>
    <row r="106" spans="1:7" ht="25.5" x14ac:dyDescent="0.2">
      <c r="A106" s="9">
        <v>51501</v>
      </c>
      <c r="B106" s="10" t="s">
        <v>304</v>
      </c>
      <c r="C106" s="18" t="s">
        <v>119</v>
      </c>
      <c r="D106" s="27" t="s">
        <v>125</v>
      </c>
      <c r="E106" s="18" t="s">
        <v>4</v>
      </c>
      <c r="F106" s="22" t="s">
        <v>155</v>
      </c>
      <c r="G106" s="23">
        <v>5500</v>
      </c>
    </row>
    <row r="107" spans="1:7" ht="25.5" x14ac:dyDescent="0.2">
      <c r="A107" s="9">
        <v>51501</v>
      </c>
      <c r="B107" s="10" t="s">
        <v>305</v>
      </c>
      <c r="C107" s="18" t="s">
        <v>119</v>
      </c>
      <c r="D107" s="27" t="s">
        <v>125</v>
      </c>
      <c r="E107" s="18" t="s">
        <v>4</v>
      </c>
      <c r="F107" s="22" t="s">
        <v>156</v>
      </c>
      <c r="G107" s="23">
        <v>191083.6</v>
      </c>
    </row>
    <row r="108" spans="1:7" ht="25.5" x14ac:dyDescent="0.2">
      <c r="A108" s="9">
        <v>51501</v>
      </c>
      <c r="B108" s="10" t="s">
        <v>306</v>
      </c>
      <c r="C108" s="18" t="s">
        <v>119</v>
      </c>
      <c r="D108" s="27" t="s">
        <v>125</v>
      </c>
      <c r="E108" s="18" t="s">
        <v>4</v>
      </c>
      <c r="F108" s="22" t="s">
        <v>157</v>
      </c>
      <c r="G108" s="23">
        <v>2200</v>
      </c>
    </row>
    <row r="109" spans="1:7" s="18" customFormat="1" ht="38.25" x14ac:dyDescent="0.25">
      <c r="A109" s="9">
        <v>51501</v>
      </c>
      <c r="B109" s="10" t="s">
        <v>307</v>
      </c>
      <c r="C109" s="18" t="s">
        <v>119</v>
      </c>
      <c r="D109" s="27" t="s">
        <v>125</v>
      </c>
      <c r="E109" s="18" t="s">
        <v>4</v>
      </c>
      <c r="F109" s="28" t="s">
        <v>158</v>
      </c>
      <c r="G109" s="29">
        <v>12000</v>
      </c>
    </row>
    <row r="110" spans="1:7" ht="25.5" x14ac:dyDescent="0.2">
      <c r="A110" s="9">
        <v>51501</v>
      </c>
      <c r="B110" s="10" t="s">
        <v>308</v>
      </c>
      <c r="C110" s="18" t="s">
        <v>119</v>
      </c>
      <c r="D110" s="27" t="s">
        <v>125</v>
      </c>
      <c r="E110" s="18" t="s">
        <v>4</v>
      </c>
      <c r="F110" s="28" t="s">
        <v>179</v>
      </c>
      <c r="G110" s="23">
        <v>12000</v>
      </c>
    </row>
    <row r="111" spans="1:7" ht="25.5" x14ac:dyDescent="0.2">
      <c r="A111" s="9">
        <v>51501</v>
      </c>
      <c r="B111" s="10" t="s">
        <v>309</v>
      </c>
      <c r="C111" s="18" t="s">
        <v>119</v>
      </c>
      <c r="D111" s="27" t="s">
        <v>125</v>
      </c>
      <c r="E111" s="18" t="s">
        <v>4</v>
      </c>
      <c r="F111" s="28" t="s">
        <v>180</v>
      </c>
      <c r="G111" s="23">
        <v>10000</v>
      </c>
    </row>
    <row r="112" spans="1:7" ht="25.5" x14ac:dyDescent="0.2">
      <c r="A112" s="9">
        <v>51501</v>
      </c>
      <c r="B112" s="10" t="s">
        <v>310</v>
      </c>
      <c r="C112" s="18" t="s">
        <v>119</v>
      </c>
      <c r="D112" s="27" t="s">
        <v>125</v>
      </c>
      <c r="E112" s="18" t="s">
        <v>4</v>
      </c>
      <c r="F112" s="28" t="s">
        <v>181</v>
      </c>
      <c r="G112" s="23">
        <v>2200</v>
      </c>
    </row>
    <row r="113" spans="1:7" ht="25.5" x14ac:dyDescent="0.2">
      <c r="A113" s="9">
        <v>51501</v>
      </c>
      <c r="B113" s="10" t="s">
        <v>311</v>
      </c>
      <c r="C113" s="18" t="s">
        <v>119</v>
      </c>
      <c r="D113" s="27" t="s">
        <v>125</v>
      </c>
      <c r="E113" s="18" t="s">
        <v>4</v>
      </c>
      <c r="F113" s="28" t="s">
        <v>182</v>
      </c>
      <c r="G113" s="23">
        <v>8500</v>
      </c>
    </row>
    <row r="114" spans="1:7" ht="38.25" x14ac:dyDescent="0.2">
      <c r="A114" s="9">
        <v>51501</v>
      </c>
      <c r="B114" s="10" t="s">
        <v>312</v>
      </c>
      <c r="C114" s="18" t="s">
        <v>119</v>
      </c>
      <c r="D114" s="27" t="s">
        <v>125</v>
      </c>
      <c r="E114" s="18" t="s">
        <v>4</v>
      </c>
      <c r="F114" s="28" t="s">
        <v>183</v>
      </c>
      <c r="G114" s="23">
        <v>23339.99</v>
      </c>
    </row>
    <row r="115" spans="1:7" ht="38.25" x14ac:dyDescent="0.2">
      <c r="A115" s="9">
        <v>51501</v>
      </c>
      <c r="B115" s="10" t="s">
        <v>313</v>
      </c>
      <c r="C115" s="18" t="s">
        <v>119</v>
      </c>
      <c r="D115" s="27" t="s">
        <v>125</v>
      </c>
      <c r="E115" s="18" t="s">
        <v>4</v>
      </c>
      <c r="F115" s="28" t="s">
        <v>184</v>
      </c>
      <c r="G115" s="23">
        <v>11670</v>
      </c>
    </row>
    <row r="116" spans="1:7" ht="25.5" x14ac:dyDescent="0.2">
      <c r="A116" s="9">
        <v>51501</v>
      </c>
      <c r="B116" s="10" t="s">
        <v>314</v>
      </c>
      <c r="C116" s="18" t="s">
        <v>119</v>
      </c>
      <c r="D116" s="27" t="s">
        <v>125</v>
      </c>
      <c r="E116" s="18" t="s">
        <v>4</v>
      </c>
      <c r="F116" s="28" t="s">
        <v>185</v>
      </c>
      <c r="G116" s="23">
        <v>10000</v>
      </c>
    </row>
    <row r="117" spans="1:7" ht="25.5" x14ac:dyDescent="0.2">
      <c r="A117" s="9">
        <v>51501</v>
      </c>
      <c r="B117" s="10" t="s">
        <v>315</v>
      </c>
      <c r="C117" s="18" t="s">
        <v>119</v>
      </c>
      <c r="D117" s="27" t="s">
        <v>125</v>
      </c>
      <c r="E117" s="18" t="s">
        <v>4</v>
      </c>
      <c r="F117" s="28" t="s">
        <v>186</v>
      </c>
      <c r="G117" s="23">
        <v>10000</v>
      </c>
    </row>
    <row r="118" spans="1:7" ht="25.5" x14ac:dyDescent="0.2">
      <c r="A118" s="9">
        <v>51501</v>
      </c>
      <c r="B118" s="10" t="s">
        <v>316</v>
      </c>
      <c r="C118" s="18" t="s">
        <v>119</v>
      </c>
      <c r="D118" s="27" t="s">
        <v>125</v>
      </c>
      <c r="E118" s="18" t="s">
        <v>4</v>
      </c>
      <c r="F118" s="28" t="s">
        <v>187</v>
      </c>
      <c r="G118" s="23">
        <v>8400</v>
      </c>
    </row>
    <row r="119" spans="1:7" ht="25.5" x14ac:dyDescent="0.2">
      <c r="A119" s="9">
        <v>51501</v>
      </c>
      <c r="B119" s="10" t="s">
        <v>317</v>
      </c>
      <c r="C119" s="18" t="s">
        <v>119</v>
      </c>
      <c r="D119" s="27" t="s">
        <v>125</v>
      </c>
      <c r="E119" s="18" t="s">
        <v>4</v>
      </c>
      <c r="F119" s="28" t="s">
        <v>188</v>
      </c>
      <c r="G119" s="23">
        <v>2200</v>
      </c>
    </row>
    <row r="120" spans="1:7" ht="51" x14ac:dyDescent="0.2">
      <c r="A120" s="9">
        <v>51501</v>
      </c>
      <c r="B120" s="10" t="s">
        <v>318</v>
      </c>
      <c r="C120" s="18" t="s">
        <v>119</v>
      </c>
      <c r="D120" s="27" t="s">
        <v>125</v>
      </c>
      <c r="E120" s="18" t="s">
        <v>4</v>
      </c>
      <c r="F120" s="28" t="s">
        <v>189</v>
      </c>
      <c r="G120" s="23">
        <v>40000</v>
      </c>
    </row>
    <row r="121" spans="1:7" s="18" customFormat="1" hidden="1" x14ac:dyDescent="0.25">
      <c r="A121" s="9">
        <v>5115</v>
      </c>
      <c r="B121" s="10" t="s">
        <v>178</v>
      </c>
      <c r="C121" s="18" t="s">
        <v>119</v>
      </c>
      <c r="D121" s="27" t="s">
        <v>125</v>
      </c>
      <c r="E121" s="18" t="s">
        <v>4</v>
      </c>
      <c r="F121" s="28"/>
      <c r="G121" s="29"/>
    </row>
    <row r="122" spans="1:7" x14ac:dyDescent="0.2">
      <c r="A122" s="6"/>
      <c r="B122" s="6"/>
      <c r="C122" s="6"/>
      <c r="D122" s="6"/>
      <c r="E122" s="6" t="s">
        <v>162</v>
      </c>
      <c r="F122" s="7" t="s">
        <v>161</v>
      </c>
      <c r="G122" s="8">
        <f>SUM(G123:G131)</f>
        <v>304104.46999999997</v>
      </c>
    </row>
    <row r="123" spans="1:7" x14ac:dyDescent="0.2">
      <c r="A123" s="9">
        <v>51901</v>
      </c>
      <c r="B123" s="10" t="s">
        <v>319</v>
      </c>
      <c r="C123" s="18" t="s">
        <v>119</v>
      </c>
      <c r="D123" s="27" t="s">
        <v>125</v>
      </c>
      <c r="E123" s="2" t="s">
        <v>162</v>
      </c>
      <c r="F123" s="11" t="s">
        <v>164</v>
      </c>
      <c r="G123" s="12">
        <v>8930.0300000000007</v>
      </c>
    </row>
    <row r="124" spans="1:7" x14ac:dyDescent="0.2">
      <c r="A124" s="9">
        <v>51901</v>
      </c>
      <c r="B124" s="10" t="s">
        <v>320</v>
      </c>
      <c r="C124" s="18" t="s">
        <v>119</v>
      </c>
      <c r="D124" s="27" t="s">
        <v>125</v>
      </c>
      <c r="E124" s="2" t="s">
        <v>162</v>
      </c>
      <c r="F124" s="11" t="s">
        <v>163</v>
      </c>
      <c r="G124" s="12">
        <v>6990</v>
      </c>
    </row>
    <row r="125" spans="1:7" ht="38.25" x14ac:dyDescent="0.2">
      <c r="A125" s="9">
        <v>51901</v>
      </c>
      <c r="B125" s="10" t="s">
        <v>321</v>
      </c>
      <c r="C125" s="18" t="s">
        <v>119</v>
      </c>
      <c r="D125" s="27" t="s">
        <v>125</v>
      </c>
      <c r="E125" s="2" t="s">
        <v>162</v>
      </c>
      <c r="F125" s="11" t="s">
        <v>190</v>
      </c>
      <c r="G125" s="12">
        <v>9464.44</v>
      </c>
    </row>
    <row r="126" spans="1:7" ht="25.5" x14ac:dyDescent="0.2">
      <c r="A126" s="9">
        <v>51901</v>
      </c>
      <c r="B126" s="10" t="s">
        <v>322</v>
      </c>
      <c r="C126" s="18" t="s">
        <v>119</v>
      </c>
      <c r="D126" s="27" t="s">
        <v>125</v>
      </c>
      <c r="E126" s="2" t="s">
        <v>162</v>
      </c>
      <c r="F126" s="11" t="s">
        <v>191</v>
      </c>
      <c r="G126" s="12">
        <v>5656</v>
      </c>
    </row>
    <row r="127" spans="1:7" x14ac:dyDescent="0.2">
      <c r="A127" s="9">
        <v>51901</v>
      </c>
      <c r="B127" s="10" t="s">
        <v>323</v>
      </c>
      <c r="C127" s="18" t="s">
        <v>119</v>
      </c>
      <c r="D127" s="27" t="s">
        <v>125</v>
      </c>
      <c r="E127" s="2" t="s">
        <v>162</v>
      </c>
      <c r="F127" s="11" t="s">
        <v>192</v>
      </c>
      <c r="G127" s="12">
        <v>4408</v>
      </c>
    </row>
    <row r="128" spans="1:7" ht="25.5" x14ac:dyDescent="0.2">
      <c r="A128" s="9">
        <v>51901</v>
      </c>
      <c r="B128" s="10" t="s">
        <v>324</v>
      </c>
      <c r="C128" s="18" t="s">
        <v>119</v>
      </c>
      <c r="D128" s="27" t="s">
        <v>125</v>
      </c>
      <c r="E128" s="2" t="s">
        <v>162</v>
      </c>
      <c r="F128" s="11" t="s">
        <v>194</v>
      </c>
      <c r="G128" s="12">
        <v>231188</v>
      </c>
    </row>
    <row r="129" spans="1:7" ht="38.25" x14ac:dyDescent="0.2">
      <c r="A129" s="9">
        <v>51901</v>
      </c>
      <c r="B129" s="10" t="s">
        <v>325</v>
      </c>
      <c r="C129" s="18" t="s">
        <v>119</v>
      </c>
      <c r="D129" s="27" t="s">
        <v>125</v>
      </c>
      <c r="E129" s="2" t="s">
        <v>162</v>
      </c>
      <c r="F129" s="11" t="s">
        <v>195</v>
      </c>
      <c r="G129" s="12">
        <v>11600</v>
      </c>
    </row>
    <row r="130" spans="1:7" ht="25.5" x14ac:dyDescent="0.2">
      <c r="A130" s="9">
        <v>51901</v>
      </c>
      <c r="B130" s="10" t="s">
        <v>326</v>
      </c>
      <c r="C130" s="18" t="s">
        <v>119</v>
      </c>
      <c r="D130" s="27" t="s">
        <v>125</v>
      </c>
      <c r="E130" s="2" t="s">
        <v>162</v>
      </c>
      <c r="F130" s="11" t="s">
        <v>196</v>
      </c>
      <c r="G130" s="12">
        <v>25868</v>
      </c>
    </row>
    <row r="131" spans="1:7" hidden="1" x14ac:dyDescent="0.2">
      <c r="A131" s="9">
        <v>5119</v>
      </c>
      <c r="B131" s="10" t="s">
        <v>193</v>
      </c>
      <c r="C131" s="18" t="s">
        <v>119</v>
      </c>
      <c r="D131" s="27" t="s">
        <v>125</v>
      </c>
    </row>
    <row r="132" spans="1:7" x14ac:dyDescent="0.2">
      <c r="A132" s="6"/>
      <c r="B132" s="6"/>
      <c r="C132" s="6"/>
      <c r="D132" s="6"/>
      <c r="E132" s="6" t="s">
        <v>197</v>
      </c>
      <c r="F132" s="7" t="s">
        <v>203</v>
      </c>
      <c r="G132" s="8">
        <f>SUM(G133:G134)</f>
        <v>18326.919999999998</v>
      </c>
    </row>
    <row r="133" spans="1:7" x14ac:dyDescent="0.2">
      <c r="A133" s="9">
        <v>52101</v>
      </c>
      <c r="B133" s="10" t="s">
        <v>327</v>
      </c>
      <c r="C133" s="18" t="s">
        <v>119</v>
      </c>
      <c r="D133" s="27" t="s">
        <v>125</v>
      </c>
      <c r="E133" s="2" t="s">
        <v>197</v>
      </c>
      <c r="F133" s="11" t="s">
        <v>165</v>
      </c>
      <c r="G133" s="12">
        <v>6326.92</v>
      </c>
    </row>
    <row r="134" spans="1:7" ht="25.5" x14ac:dyDescent="0.2">
      <c r="A134" s="9">
        <v>52101</v>
      </c>
      <c r="B134" s="10" t="s">
        <v>328</v>
      </c>
      <c r="C134" s="18" t="s">
        <v>119</v>
      </c>
      <c r="D134" s="27" t="s">
        <v>125</v>
      </c>
      <c r="E134" s="2" t="s">
        <v>197</v>
      </c>
      <c r="F134" s="11" t="s">
        <v>198</v>
      </c>
      <c r="G134" s="12">
        <v>12000</v>
      </c>
    </row>
    <row r="135" spans="1:7" x14ac:dyDescent="0.2">
      <c r="A135" s="6"/>
      <c r="B135" s="6"/>
      <c r="C135" s="6"/>
      <c r="D135" s="6"/>
      <c r="E135" s="6" t="s">
        <v>110</v>
      </c>
      <c r="F135" s="7" t="s">
        <v>111</v>
      </c>
      <c r="G135" s="8">
        <f>SUM(G136:G157)</f>
        <v>9524090</v>
      </c>
    </row>
    <row r="136" spans="1:7" x14ac:dyDescent="0.2">
      <c r="A136" s="9">
        <v>54101</v>
      </c>
      <c r="B136" s="10" t="s">
        <v>329</v>
      </c>
      <c r="C136" s="14" t="s">
        <v>118</v>
      </c>
      <c r="D136" s="14" t="s">
        <v>121</v>
      </c>
      <c r="E136" s="2" t="s">
        <v>11</v>
      </c>
      <c r="F136" s="11" t="s">
        <v>12</v>
      </c>
      <c r="G136" s="12">
        <v>477700</v>
      </c>
    </row>
    <row r="137" spans="1:7" ht="25.5" x14ac:dyDescent="0.2">
      <c r="A137" s="9">
        <v>54101</v>
      </c>
      <c r="B137" s="10" t="s">
        <v>330</v>
      </c>
      <c r="C137" s="14" t="s">
        <v>118</v>
      </c>
      <c r="D137" s="14" t="s">
        <v>121</v>
      </c>
      <c r="E137" s="2" t="s">
        <v>11</v>
      </c>
      <c r="F137" s="11" t="s">
        <v>13</v>
      </c>
      <c r="G137" s="12">
        <v>271100</v>
      </c>
    </row>
    <row r="138" spans="1:7" x14ac:dyDescent="0.2">
      <c r="A138" s="9">
        <v>54101</v>
      </c>
      <c r="B138" s="10" t="s">
        <v>331</v>
      </c>
      <c r="C138" s="14" t="s">
        <v>118</v>
      </c>
      <c r="D138" s="14" t="s">
        <v>121</v>
      </c>
      <c r="E138" s="2" t="s">
        <v>11</v>
      </c>
      <c r="F138" s="11" t="s">
        <v>17</v>
      </c>
      <c r="G138" s="12">
        <v>424900</v>
      </c>
    </row>
    <row r="139" spans="1:7" x14ac:dyDescent="0.2">
      <c r="A139" s="9">
        <v>54101</v>
      </c>
      <c r="B139" s="10" t="s">
        <v>332</v>
      </c>
      <c r="C139" s="14" t="s">
        <v>118</v>
      </c>
      <c r="D139" s="14" t="s">
        <v>121</v>
      </c>
      <c r="E139" s="2" t="s">
        <v>11</v>
      </c>
      <c r="F139" s="11" t="s">
        <v>22</v>
      </c>
      <c r="G139" s="12">
        <v>21990</v>
      </c>
    </row>
    <row r="140" spans="1:7" ht="25.5" x14ac:dyDescent="0.2">
      <c r="A140" s="9">
        <v>54101</v>
      </c>
      <c r="B140" s="10" t="s">
        <v>333</v>
      </c>
      <c r="C140" s="14" t="s">
        <v>118</v>
      </c>
      <c r="D140" s="14" t="s">
        <v>121</v>
      </c>
      <c r="E140" s="2" t="s">
        <v>11</v>
      </c>
      <c r="F140" s="11" t="s">
        <v>23</v>
      </c>
      <c r="G140" s="12">
        <v>417200</v>
      </c>
    </row>
    <row r="141" spans="1:7" ht="25.5" x14ac:dyDescent="0.2">
      <c r="A141" s="9">
        <v>54101</v>
      </c>
      <c r="B141" s="10" t="s">
        <v>334</v>
      </c>
      <c r="C141" s="14" t="s">
        <v>118</v>
      </c>
      <c r="D141" s="14" t="s">
        <v>121</v>
      </c>
      <c r="E141" s="2" t="s">
        <v>11</v>
      </c>
      <c r="F141" s="11" t="s">
        <v>24</v>
      </c>
      <c r="G141" s="12">
        <v>323600</v>
      </c>
    </row>
    <row r="142" spans="1:7" ht="25.5" x14ac:dyDescent="0.2">
      <c r="A142" s="9">
        <v>54101</v>
      </c>
      <c r="B142" s="10" t="s">
        <v>335</v>
      </c>
      <c r="C142" s="14" t="s">
        <v>118</v>
      </c>
      <c r="D142" s="14" t="s">
        <v>121</v>
      </c>
      <c r="E142" s="2" t="s">
        <v>11</v>
      </c>
      <c r="F142" s="11" t="s">
        <v>25</v>
      </c>
      <c r="G142" s="12">
        <v>1470000</v>
      </c>
    </row>
    <row r="143" spans="1:7" ht="25.5" x14ac:dyDescent="0.2">
      <c r="A143" s="9">
        <v>54101</v>
      </c>
      <c r="B143" s="10" t="s">
        <v>336</v>
      </c>
      <c r="C143" s="14" t="s">
        <v>118</v>
      </c>
      <c r="D143" s="14" t="s">
        <v>121</v>
      </c>
      <c r="E143" s="2" t="s">
        <v>11</v>
      </c>
      <c r="F143" s="11" t="s">
        <v>60</v>
      </c>
      <c r="G143" s="12">
        <v>467900</v>
      </c>
    </row>
    <row r="144" spans="1:7" ht="25.5" x14ac:dyDescent="0.2">
      <c r="A144" s="9">
        <v>54101</v>
      </c>
      <c r="B144" s="10" t="s">
        <v>337</v>
      </c>
      <c r="C144" s="14" t="s">
        <v>118</v>
      </c>
      <c r="D144" s="14" t="s">
        <v>121</v>
      </c>
      <c r="E144" s="2" t="s">
        <v>11</v>
      </c>
      <c r="F144" s="11" t="s">
        <v>61</v>
      </c>
      <c r="G144" s="12">
        <v>472900</v>
      </c>
    </row>
    <row r="145" spans="1:7" ht="25.5" x14ac:dyDescent="0.2">
      <c r="A145" s="9">
        <v>54101</v>
      </c>
      <c r="B145" s="10" t="s">
        <v>338</v>
      </c>
      <c r="C145" s="14" t="s">
        <v>118</v>
      </c>
      <c r="D145" s="14" t="s">
        <v>121</v>
      </c>
      <c r="E145" s="2" t="s">
        <v>11</v>
      </c>
      <c r="F145" s="11" t="s">
        <v>62</v>
      </c>
      <c r="G145" s="12">
        <v>439900</v>
      </c>
    </row>
    <row r="146" spans="1:7" ht="25.5" x14ac:dyDescent="0.2">
      <c r="A146" s="9">
        <v>54101</v>
      </c>
      <c r="B146" s="10" t="s">
        <v>339</v>
      </c>
      <c r="C146" s="14" t="s">
        <v>118</v>
      </c>
      <c r="D146" s="14" t="s">
        <v>121</v>
      </c>
      <c r="E146" s="2" t="s">
        <v>11</v>
      </c>
      <c r="F146" s="11" t="s">
        <v>63</v>
      </c>
      <c r="G146" s="12">
        <v>30050</v>
      </c>
    </row>
    <row r="147" spans="1:7" ht="25.5" x14ac:dyDescent="0.2">
      <c r="A147" s="9">
        <v>54101</v>
      </c>
      <c r="B147" s="10" t="s">
        <v>340</v>
      </c>
      <c r="C147" s="14" t="s">
        <v>118</v>
      </c>
      <c r="D147" s="14" t="s">
        <v>121</v>
      </c>
      <c r="E147" s="2" t="s">
        <v>11</v>
      </c>
      <c r="F147" s="11" t="s">
        <v>64</v>
      </c>
      <c r="G147" s="12">
        <v>30050</v>
      </c>
    </row>
    <row r="148" spans="1:7" ht="25.5" x14ac:dyDescent="0.2">
      <c r="A148" s="9">
        <v>54101</v>
      </c>
      <c r="B148" s="10" t="s">
        <v>341</v>
      </c>
      <c r="C148" s="14" t="s">
        <v>118</v>
      </c>
      <c r="D148" s="14" t="s">
        <v>121</v>
      </c>
      <c r="E148" s="2" t="s">
        <v>11</v>
      </c>
      <c r="F148" s="11" t="s">
        <v>74</v>
      </c>
      <c r="G148" s="12">
        <v>486900</v>
      </c>
    </row>
    <row r="149" spans="1:7" ht="25.5" x14ac:dyDescent="0.2">
      <c r="A149" s="9">
        <v>54101</v>
      </c>
      <c r="B149" s="10" t="s">
        <v>342</v>
      </c>
      <c r="C149" s="14" t="s">
        <v>118</v>
      </c>
      <c r="D149" s="14" t="s">
        <v>121</v>
      </c>
      <c r="E149" s="2" t="s">
        <v>11</v>
      </c>
      <c r="F149" s="11" t="s">
        <v>75</v>
      </c>
      <c r="G149" s="12">
        <v>493900</v>
      </c>
    </row>
    <row r="150" spans="1:7" ht="25.5" x14ac:dyDescent="0.2">
      <c r="A150" s="9">
        <v>54101</v>
      </c>
      <c r="B150" s="10" t="s">
        <v>343</v>
      </c>
      <c r="C150" s="14" t="s">
        <v>118</v>
      </c>
      <c r="D150" s="14" t="s">
        <v>121</v>
      </c>
      <c r="E150" s="2" t="s">
        <v>11</v>
      </c>
      <c r="F150" s="11" t="s">
        <v>83</v>
      </c>
      <c r="G150" s="12">
        <v>332000</v>
      </c>
    </row>
    <row r="151" spans="1:7" ht="25.5" x14ac:dyDescent="0.2">
      <c r="A151" s="9">
        <v>54101</v>
      </c>
      <c r="B151" s="10" t="s">
        <v>344</v>
      </c>
      <c r="C151" s="14" t="s">
        <v>118</v>
      </c>
      <c r="D151" s="14" t="s">
        <v>121</v>
      </c>
      <c r="E151" s="2" t="s">
        <v>11</v>
      </c>
      <c r="F151" s="11" t="s">
        <v>84</v>
      </c>
      <c r="G151" s="12">
        <v>360000</v>
      </c>
    </row>
    <row r="152" spans="1:7" x14ac:dyDescent="0.2">
      <c r="A152" s="9">
        <v>54101</v>
      </c>
      <c r="B152" s="10" t="s">
        <v>345</v>
      </c>
      <c r="C152" s="14" t="s">
        <v>118</v>
      </c>
      <c r="D152" s="14" t="s">
        <v>125</v>
      </c>
      <c r="E152" s="14" t="s">
        <v>11</v>
      </c>
      <c r="F152" s="22" t="s">
        <v>99</v>
      </c>
      <c r="G152" s="23">
        <v>494900</v>
      </c>
    </row>
    <row r="153" spans="1:7" s="18" customFormat="1" ht="25.5" x14ac:dyDescent="0.25">
      <c r="A153" s="9">
        <v>54101</v>
      </c>
      <c r="B153" s="10" t="s">
        <v>346</v>
      </c>
      <c r="C153" s="27" t="s">
        <v>118</v>
      </c>
      <c r="D153" s="27" t="s">
        <v>125</v>
      </c>
      <c r="E153" s="27" t="s">
        <v>11</v>
      </c>
      <c r="F153" s="24" t="s">
        <v>166</v>
      </c>
      <c r="G153" s="25">
        <v>295000</v>
      </c>
    </row>
    <row r="154" spans="1:7" s="18" customFormat="1" x14ac:dyDescent="0.25">
      <c r="A154" s="9">
        <v>54101</v>
      </c>
      <c r="B154" s="10" t="s">
        <v>347</v>
      </c>
      <c r="C154" s="27" t="s">
        <v>118</v>
      </c>
      <c r="D154" s="27" t="s">
        <v>125</v>
      </c>
      <c r="E154" s="27" t="s">
        <v>11</v>
      </c>
      <c r="F154" s="24" t="s">
        <v>167</v>
      </c>
      <c r="G154" s="25">
        <f>536325-79425</f>
        <v>456900</v>
      </c>
    </row>
    <row r="155" spans="1:7" s="18" customFormat="1" ht="51" x14ac:dyDescent="0.25">
      <c r="A155" s="9">
        <v>54101</v>
      </c>
      <c r="B155" s="10" t="s">
        <v>348</v>
      </c>
      <c r="C155" s="27" t="s">
        <v>118</v>
      </c>
      <c r="D155" s="27" t="s">
        <v>125</v>
      </c>
      <c r="E155" s="27" t="s">
        <v>11</v>
      </c>
      <c r="F155" s="24" t="s">
        <v>168</v>
      </c>
      <c r="G155" s="25">
        <v>587100</v>
      </c>
    </row>
    <row r="156" spans="1:7" s="18" customFormat="1" ht="25.5" x14ac:dyDescent="0.25">
      <c r="A156" s="9">
        <v>54101</v>
      </c>
      <c r="B156" s="10" t="s">
        <v>349</v>
      </c>
      <c r="C156" s="27" t="s">
        <v>118</v>
      </c>
      <c r="D156" s="27" t="s">
        <v>125</v>
      </c>
      <c r="E156" s="27" t="s">
        <v>11</v>
      </c>
      <c r="F156" s="24" t="s">
        <v>169</v>
      </c>
      <c r="G156" s="25">
        <f>511372.5-12472.5</f>
        <v>498900</v>
      </c>
    </row>
    <row r="157" spans="1:7" s="18" customFormat="1" ht="38.25" x14ac:dyDescent="0.25">
      <c r="A157" s="9">
        <v>54101</v>
      </c>
      <c r="B157" s="10" t="s">
        <v>350</v>
      </c>
      <c r="C157" s="27" t="s">
        <v>118</v>
      </c>
      <c r="D157" s="27" t="s">
        <v>125</v>
      </c>
      <c r="E157" s="27" t="s">
        <v>11</v>
      </c>
      <c r="F157" s="28" t="s">
        <v>199</v>
      </c>
      <c r="G157" s="29">
        <v>671200</v>
      </c>
    </row>
    <row r="158" spans="1:7" x14ac:dyDescent="0.2">
      <c r="A158" s="6"/>
      <c r="B158" s="6"/>
      <c r="C158" s="6"/>
      <c r="D158" s="6"/>
      <c r="E158" s="6" t="s">
        <v>112</v>
      </c>
      <c r="F158" s="7" t="s">
        <v>205</v>
      </c>
      <c r="G158" s="8">
        <f>G159</f>
        <v>16455</v>
      </c>
    </row>
    <row r="159" spans="1:7" s="14" customFormat="1" x14ac:dyDescent="0.2">
      <c r="A159" s="9"/>
      <c r="E159" s="15" t="s">
        <v>170</v>
      </c>
      <c r="F159" s="16" t="s">
        <v>205</v>
      </c>
      <c r="G159" s="17">
        <f>SUM(G160)</f>
        <v>16455</v>
      </c>
    </row>
    <row r="160" spans="1:7" s="18" customFormat="1" x14ac:dyDescent="0.25">
      <c r="A160" s="9">
        <v>56401</v>
      </c>
      <c r="B160" s="10" t="s">
        <v>351</v>
      </c>
      <c r="C160" s="18" t="s">
        <v>119</v>
      </c>
      <c r="D160" s="18" t="s">
        <v>121</v>
      </c>
      <c r="E160" s="19" t="s">
        <v>170</v>
      </c>
      <c r="F160" s="30" t="s">
        <v>206</v>
      </c>
      <c r="G160" s="31">
        <v>16455</v>
      </c>
    </row>
    <row r="161" spans="1:8" x14ac:dyDescent="0.2">
      <c r="A161" s="6"/>
      <c r="B161" s="6"/>
      <c r="C161" s="6"/>
      <c r="D161" s="6"/>
      <c r="E161" s="6" t="s">
        <v>112</v>
      </c>
      <c r="F161" s="7" t="s">
        <v>126</v>
      </c>
      <c r="G161" s="8">
        <f>G164+G166+G182+G190+G162</f>
        <v>1272686.6400000001</v>
      </c>
    </row>
    <row r="162" spans="1:8" s="14" customFormat="1" x14ac:dyDescent="0.2">
      <c r="A162" s="9"/>
      <c r="E162" s="15" t="s">
        <v>170</v>
      </c>
      <c r="F162" s="16" t="s">
        <v>171</v>
      </c>
      <c r="G162" s="17">
        <f>SUM(G163)</f>
        <v>7500</v>
      </c>
    </row>
    <row r="163" spans="1:8" s="18" customFormat="1" x14ac:dyDescent="0.25">
      <c r="A163" s="9">
        <v>56101</v>
      </c>
      <c r="B163" s="10" t="s">
        <v>352</v>
      </c>
      <c r="C163" s="18" t="s">
        <v>119</v>
      </c>
      <c r="D163" s="18" t="s">
        <v>121</v>
      </c>
      <c r="E163" s="19" t="s">
        <v>170</v>
      </c>
      <c r="F163" s="30" t="s">
        <v>172</v>
      </c>
      <c r="G163" s="31">
        <v>7500</v>
      </c>
    </row>
    <row r="164" spans="1:8" s="14" customFormat="1" x14ac:dyDescent="0.2">
      <c r="A164" s="9"/>
      <c r="E164" s="15" t="s">
        <v>77</v>
      </c>
      <c r="F164" s="16" t="s">
        <v>127</v>
      </c>
      <c r="G164" s="17">
        <f>G165</f>
        <v>36799.99</v>
      </c>
    </row>
    <row r="165" spans="1:8" s="18" customFormat="1" x14ac:dyDescent="0.25">
      <c r="A165" s="9">
        <v>56301</v>
      </c>
      <c r="B165" s="10" t="s">
        <v>353</v>
      </c>
      <c r="C165" s="18" t="s">
        <v>119</v>
      </c>
      <c r="D165" s="18" t="s">
        <v>121</v>
      </c>
      <c r="E165" s="19" t="s">
        <v>77</v>
      </c>
      <c r="F165" s="30" t="s">
        <v>76</v>
      </c>
      <c r="G165" s="31">
        <v>36799.99</v>
      </c>
    </row>
    <row r="166" spans="1:8" s="18" customFormat="1" ht="22.5" customHeight="1" x14ac:dyDescent="0.2">
      <c r="A166" s="9"/>
      <c r="E166" s="20" t="s">
        <v>7</v>
      </c>
      <c r="F166" s="21" t="s">
        <v>113</v>
      </c>
      <c r="G166" s="32">
        <f>SUM(G167:G181)</f>
        <v>979196.66</v>
      </c>
      <c r="H166" s="14"/>
    </row>
    <row r="167" spans="1:8" x14ac:dyDescent="0.2">
      <c r="A167" s="9">
        <v>56501</v>
      </c>
      <c r="B167" s="10" t="s">
        <v>354</v>
      </c>
      <c r="C167" s="2" t="s">
        <v>119</v>
      </c>
      <c r="D167" s="14" t="s">
        <v>121</v>
      </c>
      <c r="E167" s="2" t="s">
        <v>7</v>
      </c>
      <c r="F167" s="11" t="s">
        <v>8</v>
      </c>
      <c r="G167" s="12">
        <v>8700</v>
      </c>
    </row>
    <row r="168" spans="1:8" x14ac:dyDescent="0.2">
      <c r="A168" s="9">
        <v>56501</v>
      </c>
      <c r="B168" s="10" t="s">
        <v>355</v>
      </c>
      <c r="C168" s="2" t="s">
        <v>119</v>
      </c>
      <c r="D168" s="14" t="s">
        <v>121</v>
      </c>
      <c r="E168" s="2" t="s">
        <v>7</v>
      </c>
      <c r="F168" s="11" t="s">
        <v>9</v>
      </c>
      <c r="G168" s="12">
        <v>121800</v>
      </c>
    </row>
    <row r="169" spans="1:8" x14ac:dyDescent="0.2">
      <c r="A169" s="9">
        <v>56501</v>
      </c>
      <c r="B169" s="10" t="s">
        <v>356</v>
      </c>
      <c r="C169" s="2" t="s">
        <v>119</v>
      </c>
      <c r="D169" s="14" t="s">
        <v>121</v>
      </c>
      <c r="E169" s="2" t="s">
        <v>7</v>
      </c>
      <c r="F169" s="11" t="s">
        <v>10</v>
      </c>
      <c r="G169" s="12">
        <v>37062</v>
      </c>
    </row>
    <row r="170" spans="1:8" ht="25.5" x14ac:dyDescent="0.2">
      <c r="A170" s="9">
        <v>56501</v>
      </c>
      <c r="B170" s="10" t="s">
        <v>357</v>
      </c>
      <c r="C170" s="2" t="s">
        <v>119</v>
      </c>
      <c r="D170" s="14" t="s">
        <v>121</v>
      </c>
      <c r="E170" s="2" t="s">
        <v>7</v>
      </c>
      <c r="F170" s="11" t="s">
        <v>53</v>
      </c>
      <c r="G170" s="12">
        <v>45414.58</v>
      </c>
    </row>
    <row r="171" spans="1:8" ht="25.5" x14ac:dyDescent="0.2">
      <c r="A171" s="9">
        <v>56501</v>
      </c>
      <c r="B171" s="10" t="s">
        <v>358</v>
      </c>
      <c r="C171" s="2" t="s">
        <v>119</v>
      </c>
      <c r="D171" s="14" t="s">
        <v>121</v>
      </c>
      <c r="E171" s="2" t="s">
        <v>7</v>
      </c>
      <c r="F171" s="11" t="s">
        <v>26</v>
      </c>
      <c r="G171" s="12">
        <v>83914.27</v>
      </c>
    </row>
    <row r="172" spans="1:8" x14ac:dyDescent="0.2">
      <c r="A172" s="9">
        <v>56501</v>
      </c>
      <c r="B172" s="10" t="s">
        <v>359</v>
      </c>
      <c r="C172" s="2" t="s">
        <v>119</v>
      </c>
      <c r="D172" s="14" t="s">
        <v>121</v>
      </c>
      <c r="E172" s="2" t="s">
        <v>7</v>
      </c>
      <c r="F172" s="11" t="s">
        <v>68</v>
      </c>
      <c r="G172" s="12">
        <v>63826</v>
      </c>
    </row>
    <row r="173" spans="1:8" x14ac:dyDescent="0.2">
      <c r="A173" s="9">
        <v>56501</v>
      </c>
      <c r="B173" s="10" t="s">
        <v>360</v>
      </c>
      <c r="C173" s="2" t="s">
        <v>119</v>
      </c>
      <c r="D173" s="14" t="s">
        <v>121</v>
      </c>
      <c r="E173" s="2" t="s">
        <v>7</v>
      </c>
      <c r="F173" s="11" t="s">
        <v>78</v>
      </c>
      <c r="G173" s="12">
        <v>10648.8</v>
      </c>
    </row>
    <row r="174" spans="1:8" ht="25.5" x14ac:dyDescent="0.2">
      <c r="A174" s="9">
        <v>56501</v>
      </c>
      <c r="B174" s="10" t="s">
        <v>361</v>
      </c>
      <c r="C174" s="2" t="s">
        <v>119</v>
      </c>
      <c r="D174" s="14" t="s">
        <v>125</v>
      </c>
      <c r="E174" s="14" t="s">
        <v>7</v>
      </c>
      <c r="F174" s="22" t="s">
        <v>100</v>
      </c>
      <c r="G174" s="23">
        <v>33880</v>
      </c>
    </row>
    <row r="175" spans="1:8" ht="25.5" x14ac:dyDescent="0.2">
      <c r="A175" s="9">
        <v>56501</v>
      </c>
      <c r="B175" s="10" t="s">
        <v>362</v>
      </c>
      <c r="C175" s="2" t="s">
        <v>119</v>
      </c>
      <c r="D175" s="14" t="s">
        <v>125</v>
      </c>
      <c r="E175" s="14" t="s">
        <v>7</v>
      </c>
      <c r="F175" s="11" t="s">
        <v>173</v>
      </c>
      <c r="G175" s="23">
        <v>167040</v>
      </c>
    </row>
    <row r="176" spans="1:8" ht="25.5" x14ac:dyDescent="0.2">
      <c r="A176" s="9">
        <v>56501</v>
      </c>
      <c r="B176" s="10" t="s">
        <v>363</v>
      </c>
      <c r="C176" s="2" t="s">
        <v>119</v>
      </c>
      <c r="D176" s="14" t="s">
        <v>125</v>
      </c>
      <c r="E176" s="14" t="s">
        <v>7</v>
      </c>
      <c r="F176" s="11" t="s">
        <v>174</v>
      </c>
      <c r="G176" s="23">
        <v>83520</v>
      </c>
    </row>
    <row r="177" spans="1:9" x14ac:dyDescent="0.2">
      <c r="A177" s="9">
        <v>56501</v>
      </c>
      <c r="B177" s="10" t="s">
        <v>364</v>
      </c>
      <c r="C177" s="2" t="s">
        <v>119</v>
      </c>
      <c r="D177" s="14" t="s">
        <v>125</v>
      </c>
      <c r="E177" s="14" t="s">
        <v>7</v>
      </c>
      <c r="F177" s="22" t="s">
        <v>175</v>
      </c>
      <c r="G177" s="23">
        <v>10600</v>
      </c>
    </row>
    <row r="178" spans="1:9" ht="25.5" x14ac:dyDescent="0.2">
      <c r="A178" s="9">
        <v>56501</v>
      </c>
      <c r="B178" s="10" t="s">
        <v>365</v>
      </c>
      <c r="C178" s="2" t="s">
        <v>119</v>
      </c>
      <c r="D178" s="14" t="s">
        <v>125</v>
      </c>
      <c r="E178" s="14" t="s">
        <v>7</v>
      </c>
      <c r="F178" s="11" t="s">
        <v>200</v>
      </c>
      <c r="G178" s="23">
        <v>128760</v>
      </c>
    </row>
    <row r="179" spans="1:9" ht="38.25" x14ac:dyDescent="0.2">
      <c r="A179" s="9">
        <v>56501</v>
      </c>
      <c r="B179" s="10" t="s">
        <v>366</v>
      </c>
      <c r="C179" s="2" t="s">
        <v>119</v>
      </c>
      <c r="D179" s="14" t="s">
        <v>125</v>
      </c>
      <c r="E179" s="14" t="s">
        <v>7</v>
      </c>
      <c r="F179" s="11" t="s">
        <v>201</v>
      </c>
      <c r="G179" s="23">
        <v>128760</v>
      </c>
    </row>
    <row r="180" spans="1:9" ht="25.5" x14ac:dyDescent="0.2">
      <c r="A180" s="9">
        <v>56501</v>
      </c>
      <c r="B180" s="10" t="s">
        <v>367</v>
      </c>
      <c r="C180" s="2" t="s">
        <v>119</v>
      </c>
      <c r="D180" s="14" t="s">
        <v>125</v>
      </c>
      <c r="E180" s="14" t="s">
        <v>7</v>
      </c>
      <c r="F180" s="22" t="s">
        <v>202</v>
      </c>
      <c r="G180" s="23">
        <v>28652</v>
      </c>
    </row>
    <row r="181" spans="1:9" ht="25.5" x14ac:dyDescent="0.2">
      <c r="A181" s="9">
        <v>56501</v>
      </c>
      <c r="B181" s="10" t="s">
        <v>368</v>
      </c>
      <c r="C181" s="2" t="s">
        <v>119</v>
      </c>
      <c r="D181" s="14" t="s">
        <v>125</v>
      </c>
      <c r="E181" s="14" t="s">
        <v>7</v>
      </c>
      <c r="F181" s="22" t="s">
        <v>204</v>
      </c>
      <c r="G181" s="23">
        <v>26619.01</v>
      </c>
    </row>
    <row r="182" spans="1:9" s="15" customFormat="1" x14ac:dyDescent="0.2">
      <c r="A182" s="9"/>
      <c r="E182" s="15" t="s">
        <v>1</v>
      </c>
      <c r="F182" s="16" t="s">
        <v>114</v>
      </c>
      <c r="G182" s="17">
        <f>SUM(G183:G189)</f>
        <v>54979.99</v>
      </c>
    </row>
    <row r="183" spans="1:9" x14ac:dyDescent="0.2">
      <c r="A183" s="9">
        <v>5671</v>
      </c>
      <c r="B183" s="10" t="s">
        <v>128</v>
      </c>
      <c r="C183" s="2" t="s">
        <v>119</v>
      </c>
      <c r="D183" s="14" t="s">
        <v>121</v>
      </c>
      <c r="E183" s="14" t="s">
        <v>1</v>
      </c>
      <c r="F183" s="22" t="s">
        <v>2</v>
      </c>
      <c r="G183" s="23">
        <v>2950</v>
      </c>
      <c r="H183" s="14"/>
      <c r="I183" s="14"/>
    </row>
    <row r="184" spans="1:9" x14ac:dyDescent="0.2">
      <c r="A184" s="9">
        <v>5671</v>
      </c>
      <c r="B184" s="10" t="s">
        <v>129</v>
      </c>
      <c r="C184" s="2" t="s">
        <v>119</v>
      </c>
      <c r="D184" s="14" t="s">
        <v>121</v>
      </c>
      <c r="E184" s="14" t="s">
        <v>1</v>
      </c>
      <c r="F184" s="22" t="s">
        <v>3</v>
      </c>
      <c r="G184" s="23">
        <v>4879.99</v>
      </c>
      <c r="H184" s="14"/>
      <c r="I184" s="14"/>
    </row>
    <row r="185" spans="1:9" x14ac:dyDescent="0.2">
      <c r="A185" s="9">
        <v>5671</v>
      </c>
      <c r="B185" s="10" t="s">
        <v>130</v>
      </c>
      <c r="C185" s="2" t="s">
        <v>119</v>
      </c>
      <c r="D185" s="14" t="s">
        <v>121</v>
      </c>
      <c r="E185" s="14" t="s">
        <v>1</v>
      </c>
      <c r="F185" s="22" t="s">
        <v>79</v>
      </c>
      <c r="G185" s="23">
        <v>10500</v>
      </c>
      <c r="H185" s="14"/>
      <c r="I185" s="14"/>
    </row>
    <row r="186" spans="1:9" x14ac:dyDescent="0.2">
      <c r="A186" s="9">
        <v>5671</v>
      </c>
      <c r="B186" s="10" t="s">
        <v>131</v>
      </c>
      <c r="C186" s="2" t="s">
        <v>119</v>
      </c>
      <c r="D186" s="14" t="s">
        <v>121</v>
      </c>
      <c r="E186" s="14" t="s">
        <v>1</v>
      </c>
      <c r="F186" s="22" t="s">
        <v>101</v>
      </c>
      <c r="G186" s="23">
        <v>11800</v>
      </c>
      <c r="H186" s="14"/>
      <c r="I186" s="14"/>
    </row>
    <row r="187" spans="1:9" x14ac:dyDescent="0.2">
      <c r="A187" s="9">
        <v>5671</v>
      </c>
      <c r="B187" s="10" t="s">
        <v>132</v>
      </c>
      <c r="C187" s="2" t="s">
        <v>119</v>
      </c>
      <c r="D187" s="14" t="s">
        <v>125</v>
      </c>
      <c r="E187" s="14" t="s">
        <v>1</v>
      </c>
      <c r="F187" s="22" t="s">
        <v>102</v>
      </c>
      <c r="G187" s="23">
        <v>4900</v>
      </c>
      <c r="H187" s="14"/>
      <c r="I187" s="14"/>
    </row>
    <row r="188" spans="1:9" x14ac:dyDescent="0.2">
      <c r="A188" s="9">
        <v>5671</v>
      </c>
      <c r="B188" s="10" t="s">
        <v>133</v>
      </c>
      <c r="C188" s="2" t="s">
        <v>119</v>
      </c>
      <c r="D188" s="14" t="s">
        <v>125</v>
      </c>
      <c r="E188" s="14" t="s">
        <v>1</v>
      </c>
      <c r="F188" s="22" t="s">
        <v>103</v>
      </c>
      <c r="G188" s="23">
        <v>12450</v>
      </c>
      <c r="H188" s="14"/>
      <c r="I188" s="14"/>
    </row>
    <row r="189" spans="1:9" x14ac:dyDescent="0.2">
      <c r="A189" s="9">
        <v>5671</v>
      </c>
      <c r="B189" s="10" t="s">
        <v>134</v>
      </c>
      <c r="C189" s="2" t="s">
        <v>119</v>
      </c>
      <c r="D189" s="14" t="s">
        <v>125</v>
      </c>
      <c r="E189" s="14" t="s">
        <v>1</v>
      </c>
      <c r="F189" s="22" t="s">
        <v>104</v>
      </c>
      <c r="G189" s="23">
        <v>7500</v>
      </c>
      <c r="H189" s="14"/>
      <c r="I189" s="14"/>
    </row>
    <row r="190" spans="1:9" s="15" customFormat="1" x14ac:dyDescent="0.2">
      <c r="A190" s="9"/>
      <c r="E190" s="15" t="s">
        <v>66</v>
      </c>
      <c r="F190" s="16" t="s">
        <v>115</v>
      </c>
      <c r="G190" s="17">
        <f>SUM(G191:G192)</f>
        <v>194210</v>
      </c>
    </row>
    <row r="191" spans="1:9" x14ac:dyDescent="0.2">
      <c r="A191" s="9">
        <v>5691</v>
      </c>
      <c r="B191" s="10" t="s">
        <v>135</v>
      </c>
      <c r="C191" s="2" t="s">
        <v>119</v>
      </c>
      <c r="D191" s="14" t="s">
        <v>121</v>
      </c>
      <c r="E191" s="14" t="s">
        <v>66</v>
      </c>
      <c r="F191" s="22" t="s">
        <v>65</v>
      </c>
      <c r="G191" s="23">
        <v>14210</v>
      </c>
      <c r="H191" s="14"/>
      <c r="I191" s="14"/>
    </row>
    <row r="192" spans="1:9" x14ac:dyDescent="0.2">
      <c r="A192" s="9">
        <v>5691</v>
      </c>
      <c r="B192" s="10" t="s">
        <v>136</v>
      </c>
      <c r="C192" s="2" t="s">
        <v>119</v>
      </c>
      <c r="D192" s="14" t="s">
        <v>125</v>
      </c>
      <c r="E192" s="14" t="s">
        <v>66</v>
      </c>
      <c r="F192" s="22" t="s">
        <v>105</v>
      </c>
      <c r="G192" s="23">
        <v>180000</v>
      </c>
      <c r="H192" s="14"/>
      <c r="I192" s="14"/>
    </row>
    <row r="193" spans="1:7" x14ac:dyDescent="0.2">
      <c r="A193" s="9"/>
    </row>
    <row r="194" spans="1:7" x14ac:dyDescent="0.2">
      <c r="A194" s="9"/>
      <c r="G194" s="13"/>
    </row>
    <row r="195" spans="1:7" x14ac:dyDescent="0.2">
      <c r="A195" s="9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83"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MUEBLES</vt:lpstr>
      <vt:lpstr>MUEBLES!Títulos_a_imprimir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USUARIO</cp:lastModifiedBy>
  <cp:lastPrinted>2026-02-12T03:47:45Z</cp:lastPrinted>
  <dcterms:created xsi:type="dcterms:W3CDTF">2018-11-20T16:11:39Z</dcterms:created>
  <dcterms:modified xsi:type="dcterms:W3CDTF">2026-02-12T03:47:50Z</dcterms:modified>
</cp:coreProperties>
</file>